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Vân\"/>
    </mc:Choice>
  </mc:AlternateContent>
  <xr:revisionPtr revIDLastSave="0" documentId="13_ncr:1_{2407FF27-2115-403F-ACA7-FB2A651AD1B5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K48" sheetId="5" r:id="rId1"/>
    <sheet name="K49" sheetId="12" r:id="rId2"/>
    <sheet name="Tổng hợp Đại Trà" sheetId="7" state="hidden" r:id="rId3"/>
    <sheet name="Tổng hợp " sheetId="8" state="hidden" r:id="rId4"/>
  </sheets>
  <calcPr calcId="191029"/>
</workbook>
</file>

<file path=xl/calcChain.xml><?xml version="1.0" encoding="utf-8"?>
<calcChain xmlns="http://schemas.openxmlformats.org/spreadsheetml/2006/main">
  <c r="H24" i="7" l="1"/>
  <c r="H25" i="7"/>
  <c r="H26" i="7"/>
  <c r="H23" i="7"/>
  <c r="H19" i="7"/>
  <c r="H20" i="7"/>
  <c r="D18" i="7"/>
  <c r="H18" i="7" s="1"/>
  <c r="D17" i="7"/>
  <c r="H17" i="7" s="1"/>
  <c r="D16" i="7"/>
  <c r="H16" i="7" s="1"/>
  <c r="D15" i="7"/>
  <c r="H15" i="7" s="1"/>
  <c r="D14" i="7"/>
  <c r="H14" i="7" s="1"/>
  <c r="D13" i="7"/>
  <c r="H13" i="7" s="1"/>
  <c r="D12" i="7"/>
  <c r="H12" i="7" s="1"/>
  <c r="D11" i="7"/>
  <c r="H11" i="7" s="1"/>
  <c r="D10" i="7"/>
  <c r="H10" i="7" s="1"/>
  <c r="D9" i="7"/>
  <c r="H9" i="7" s="1"/>
  <c r="D8" i="7"/>
  <c r="H8" i="7" s="1"/>
  <c r="D7" i="7"/>
  <c r="H7" i="7" s="1"/>
  <c r="D6" i="7"/>
  <c r="H6" i="7" s="1"/>
</calcChain>
</file>

<file path=xl/sharedStrings.xml><?xml version="1.0" encoding="utf-8"?>
<sst xmlns="http://schemas.openxmlformats.org/spreadsheetml/2006/main" count="413" uniqueCount="167">
  <si>
    <t>STT</t>
  </si>
  <si>
    <t>Tên môn học</t>
  </si>
  <si>
    <t>Tên giáo trình</t>
  </si>
  <si>
    <t xml:space="preserve"> Đơn giá </t>
  </si>
  <si>
    <t>Tài liệu tham khảo</t>
  </si>
  <si>
    <t>Giáo trình công pháp quốc tế - Quyển 1</t>
  </si>
  <si>
    <t>Giáo trình công pháp quốc tế - Quyển 2</t>
  </si>
  <si>
    <t>Giáo trình tư tưởng HCM</t>
  </si>
  <si>
    <t>Giáo trình luật hiếp pháp Việt Nam</t>
  </si>
  <si>
    <t>Giáo trình triết học Mac - Lênin</t>
  </si>
  <si>
    <t>Giáo trình tâm lý học đại cương</t>
  </si>
  <si>
    <t>Tên sách</t>
  </si>
  <si>
    <t xml:space="preserve">Số tiền </t>
  </si>
  <si>
    <t>Số Lớp</t>
  </si>
  <si>
    <t>Tổng kho Q4</t>
  </si>
  <si>
    <t>Nhập bổ sung</t>
  </si>
  <si>
    <t>Tổng SL 3 Kho</t>
  </si>
  <si>
    <t>Giáo trình luật thuế</t>
  </si>
  <si>
    <t>Giáo trình pháp luật về cạnh tranh và giải quyết tranh chấp thương mại</t>
  </si>
  <si>
    <t>Tập bài giảng đại cương văn hóa Việt Nam</t>
  </si>
  <si>
    <t>Gíao trình chủ nghĩa Xã hội khoa học</t>
  </si>
  <si>
    <t>Giáo trình pháp luật về hợp đồng và bồi thường thệt hại ngoài hợp đồng</t>
  </si>
  <si>
    <t>Giáo trình lịch sử đảng Cộng sản Việt Nam</t>
  </si>
  <si>
    <t>Gíáo trình Logic học</t>
  </si>
  <si>
    <t>Gíáo trình luật Hôn nhân và gia đình</t>
  </si>
  <si>
    <t>Gíáo trình luật Hình sự phần chung</t>
  </si>
  <si>
    <t>Giáo trình Luật Tố tụng hành chính</t>
  </si>
  <si>
    <t>Giáo trình Pháp luật thương mại hàng hoá và dịch vụ</t>
  </si>
  <si>
    <t xml:space="preserve">Tập bài giảng lý luận về nhà nước và pháp luật </t>
  </si>
  <si>
    <t>Giáo trình pháp luật về chủ thể kinh doanh</t>
  </si>
  <si>
    <t>Số Lượng</t>
  </si>
  <si>
    <t>Tổng Hợp Sách Các Lớp Đại Trà</t>
  </si>
  <si>
    <t xml:space="preserve">Sách Giáo trình Chính trị Quốc gia </t>
  </si>
  <si>
    <t>Sách Giáo trình - Tập bài giảng của Trường</t>
  </si>
  <si>
    <t>Tổng hợp Giáo trình - Tập bài giảng của trường Đh Luật Tp.HCM</t>
  </si>
  <si>
    <t>Luật Tố tụng hành chính</t>
  </si>
  <si>
    <t>Luật Đất đai</t>
  </si>
  <si>
    <t>Luật Hình sự phần chung</t>
  </si>
  <si>
    <t>Pháp luật về chủ thể kinh doanh</t>
  </si>
  <si>
    <t>Đơn giá</t>
  </si>
  <si>
    <t>Luật Hôn nhân và gia đình</t>
  </si>
  <si>
    <t>Luật Hình sự phần các tội phạm</t>
  </si>
  <si>
    <t>Luật Lao động</t>
  </si>
  <si>
    <t>Chủ nghĩa Xã hội khoa học</t>
  </si>
  <si>
    <t>Luật Hành chính</t>
  </si>
  <si>
    <t>Lịch sử Nhà nước và pháp luật</t>
  </si>
  <si>
    <t>Tư tưởng Hồ Chí Minh</t>
  </si>
  <si>
    <t>Logic học</t>
  </si>
  <si>
    <t>Quản trị học</t>
  </si>
  <si>
    <t>Tên Giáo trình - Tập bài giảng</t>
  </si>
  <si>
    <t>Số tiền</t>
  </si>
  <si>
    <t>Lớp</t>
  </si>
  <si>
    <t xml:space="preserve">Tổng Hợp Sách Các Lớp </t>
  </si>
  <si>
    <t>Pháp luật thương mại hàng hóa và dịch vụ</t>
  </si>
  <si>
    <t>Hợp đồng và bồi thường thiệt hại ngoài hợp đồng</t>
  </si>
  <si>
    <t>Sách chuyên khảo</t>
  </si>
  <si>
    <t>GT Logic học</t>
  </si>
  <si>
    <t>GT Tư tưởng Hồ Chí Minh</t>
  </si>
  <si>
    <t>Lớp HS K49</t>
  </si>
  <si>
    <t>Lớp HC K49</t>
  </si>
  <si>
    <t>Đại cương văn hóa Việt Nam</t>
  </si>
  <si>
    <t>TBG Đại cương văn hóa Việt Nam</t>
  </si>
  <si>
    <t>GT Chủ nghĩa Xã hội khoa học</t>
  </si>
  <si>
    <t>GT Luật Hình sự phần chung</t>
  </si>
  <si>
    <t>GT Pháp luật thương mại hàng hóa và dịch vụ</t>
  </si>
  <si>
    <t>GT Luật Đất đai</t>
  </si>
  <si>
    <t>GT Luật Hôn nhân và gia đình</t>
  </si>
  <si>
    <t>GT Luật Lao động</t>
  </si>
  <si>
    <t>Luật tài chính công</t>
  </si>
  <si>
    <t>GT Pháp luật về chủ thể kinh doanh</t>
  </si>
  <si>
    <t>GT Quản trị học</t>
  </si>
  <si>
    <t>GT Luật Tố tụng hành chính</t>
  </si>
  <si>
    <t>Lớp QTL 48</t>
  </si>
  <si>
    <t>Lớp QTKD 48</t>
  </si>
  <si>
    <t>SL Đặt</t>
  </si>
  <si>
    <t>Đặt in</t>
  </si>
  <si>
    <t>Lớp QTL K49</t>
  </si>
  <si>
    <r>
      <t xml:space="preserve">DANH MỤC HỌC LIỆU - Khóa 48 - Học kỳ I (2025 - 2026)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</si>
  <si>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t>Luật Đầu tư</t>
  </si>
  <si>
    <t>Luật kinh doanh bảo hiểm</t>
  </si>
  <si>
    <t>Pháp luật kinh doanh bất động sản</t>
  </si>
  <si>
    <t>Tư pháp quốc tế</t>
  </si>
  <si>
    <t>Luật Tố tụng dân sự</t>
  </si>
  <si>
    <t>GT Hình sự phần các tội phạm quyển 1</t>
  </si>
  <si>
    <t>GT Hình sự phần các tội phạm quyển 2</t>
  </si>
  <si>
    <t>GT Lịch sử Nhà nước và pháp luật thế giới</t>
  </si>
  <si>
    <t>GT Lịch sử Nhà nước và pháp luật Việt Nam</t>
  </si>
  <si>
    <t>Giáo trình pháp luật kinh doanh bảo hiểm</t>
  </si>
  <si>
    <t>GT Tư pháp quốc tế</t>
  </si>
  <si>
    <t>GT Tố tụng dân sự</t>
  </si>
  <si>
    <t>78.000</t>
  </si>
  <si>
    <t>76.000</t>
  </si>
  <si>
    <t>117.000</t>
  </si>
  <si>
    <t>91.000</t>
  </si>
  <si>
    <t>139.000</t>
  </si>
  <si>
    <t>120.000</t>
  </si>
  <si>
    <t>116.000</t>
  </si>
  <si>
    <t>Lớp TM K48</t>
  </si>
  <si>
    <t>Lớp DS K48</t>
  </si>
  <si>
    <t>Luật Thi hành án Dân sự</t>
  </si>
  <si>
    <t>Pháp luật về an sinh xã hội</t>
  </si>
  <si>
    <t>Lớp QT 48</t>
  </si>
  <si>
    <t>Luật quốc tế về quyền con người</t>
  </si>
  <si>
    <t>Luật Kinh doanh quốc tế</t>
  </si>
  <si>
    <t>Tuyển tập văn bản sử dụng để học tập Môn luật quốc tế về quyền con người.</t>
  </si>
  <si>
    <t>Luật học so sánh</t>
  </si>
  <si>
    <t>Tâm lý học tư pháp</t>
  </si>
  <si>
    <t>Luật Thi hành án hình sự</t>
  </si>
  <si>
    <t>Lý luận và kỹ năng định tội</t>
  </si>
  <si>
    <t>Tội phạm học</t>
  </si>
  <si>
    <t>Luật Tố tụng hình sự</t>
  </si>
  <si>
    <t>Xã hội học pháp luật</t>
  </si>
  <si>
    <t>Lớp HS 48</t>
  </si>
  <si>
    <t>TLHD So sánh</t>
  </si>
  <si>
    <t>GT Tội phạm học</t>
  </si>
  <si>
    <t>GT Luật Tố tụng hình sự</t>
  </si>
  <si>
    <t>TLHD Luật Tố tụng hình sự</t>
  </si>
  <si>
    <t>Pháp luật về tổ chức chính quyền địa phương</t>
  </si>
  <si>
    <t>Pháp luật thanh tra, khiếu nại, tố cáo và phòng chống tham nhũng</t>
  </si>
  <si>
    <t>Thủ tục hành chính</t>
  </si>
  <si>
    <t>HTVB Pháp luật về tổ chức chính quyền địa phương</t>
  </si>
  <si>
    <t>Lớp HC 48</t>
  </si>
  <si>
    <t>Kinh tế vĩ mô</t>
  </si>
  <si>
    <t>Kỹ năng lập luận pháp lý</t>
  </si>
  <si>
    <t>Nguyên lý kế toán</t>
  </si>
  <si>
    <t>Sách tình huống luật lao động</t>
  </si>
  <si>
    <t>Luật Lao động và văn bản hướng dẫn</t>
  </si>
  <si>
    <t>Pháp luật về hợp đồng và bồi thường thiệt hại ngoài hợp đồng</t>
  </si>
  <si>
    <t>GT Pháp luật về hợp đồng và bồi thường thiệt hại ngoài hợp đồng</t>
  </si>
  <si>
    <t>Sách tình huống Pháp luật về hợp đồng và bồi thường thiệt hại ngoài hợp đồng</t>
  </si>
  <si>
    <t>HTVB Thuế</t>
  </si>
  <si>
    <r>
      <t xml:space="preserve">DANH MỤC HỌC LIỆU - Khóa 49 - Học kỳ I (2025 - 2026)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</si>
  <si>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t>Luật biển</t>
  </si>
  <si>
    <t>Tuyển tập VB sử dụng để học tập môn Luật biển</t>
  </si>
  <si>
    <t>GT Luật hành chính</t>
  </si>
  <si>
    <t>Luật doanh nghiệp hiện hành 2023 và VBHD thi hành.</t>
  </si>
  <si>
    <t>Lớp DS K49</t>
  </si>
  <si>
    <t>Lớp TM - QT K49</t>
  </si>
  <si>
    <t>Công pháp quốc tế</t>
  </si>
  <si>
    <t>GT Công pháp quốc tế quyển 1</t>
  </si>
  <si>
    <t>GT Công pháp quốc tế quyển 2</t>
  </si>
  <si>
    <t>BL Hình sự</t>
  </si>
  <si>
    <t>Tình huống Luật Hôn nhân và gia đình</t>
  </si>
  <si>
    <t>TM48 - DS48 - QT48</t>
  </si>
  <si>
    <t>TM48</t>
  </si>
  <si>
    <t>HS48 - HC48</t>
  </si>
  <si>
    <t>QTL48</t>
  </si>
  <si>
    <t>HS48 - HC48 -QTL48</t>
  </si>
  <si>
    <t>QTL48 - QTKD48</t>
  </si>
  <si>
    <t>TM49 - QT49</t>
  </si>
  <si>
    <t>TM49 - QT49 -DS49</t>
  </si>
  <si>
    <t>DS49</t>
  </si>
  <si>
    <t>HS49 - HC49</t>
  </si>
  <si>
    <t>TM49 - QT49 -DS49 - HS49</t>
  </si>
  <si>
    <t>TM49 - QT49 -DS49-HS49 - HC49</t>
  </si>
  <si>
    <t>HS49 - HC49 -QTL49</t>
  </si>
  <si>
    <t>Đang tái bản</t>
  </si>
  <si>
    <t xml:space="preserve">Tư pháp quốc tế câu hỏi, tình huống và các văn bản </t>
  </si>
  <si>
    <t>TLHT Luật hình sự</t>
  </si>
  <si>
    <t>Hệ thông văn bản luật hình sự</t>
  </si>
  <si>
    <t>Tài liệu học tập tố tụng hình sự</t>
  </si>
  <si>
    <t>Sách tình huống luật tố tụng dân sự</t>
  </si>
  <si>
    <t>Luật đất đai 2024</t>
  </si>
  <si>
    <t>Đang chờ in</t>
  </si>
  <si>
    <t>Sách tình huống Pháp luật về thương mại hàng hóa và dịch vụ</t>
  </si>
  <si>
    <t>Đang ngưng để tái bản sửa đổi</t>
  </si>
  <si>
    <t xml:space="preserve">Tuyển tập văn bản môn công pháp quốc tế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</si>
</sst>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.;_(* \(#.;_(* &quot;-&quot;??_);_(@_ⴆ"/>
  </numFmts>
  <fonts count="30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i/>
      <sz val="18"/>
      <color rgb="FFFF0000"/>
      <name val="Times New Roman"/>
      <family val="1"/>
    </font>
    <font>
      <b/>
      <sz val="18"/>
      <color rgb="FFFF0000"/>
      <name val="Times New Roman"/>
      <family val="1"/>
    </font>
    <font>
      <sz val="10"/>
      <name val="Arial"/>
      <charset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2"/>
    </font>
    <font>
      <sz val="11"/>
      <color theme="1"/>
      <name val="Times New Roman"/>
      <family val="2"/>
    </font>
    <font>
      <b/>
      <sz val="12"/>
      <color theme="1"/>
      <name val="Times New Roman"/>
      <family val="2"/>
    </font>
    <font>
      <sz val="12"/>
      <color indexed="8"/>
      <name val="Times New Roman"/>
      <family val="2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9"/>
      <color indexed="8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3" fillId="0" borderId="0">
      <alignment wrapText="1"/>
    </xf>
    <xf numFmtId="0" fontId="9" fillId="0" borderId="0"/>
    <xf numFmtId="0" fontId="15" fillId="0" borderId="0">
      <alignment wrapText="1"/>
    </xf>
    <xf numFmtId="0" fontId="3" fillId="0" borderId="0">
      <alignment wrapText="1"/>
    </xf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0" fontId="24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vertical="center"/>
    </xf>
    <xf numFmtId="0" fontId="25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vertical="center"/>
    </xf>
    <xf numFmtId="0" fontId="20" fillId="0" borderId="0" xfId="4" applyFont="1" applyFill="1" applyBorder="1" applyAlignment="1">
      <alignment vertical="center" wrapText="1"/>
    </xf>
    <xf numFmtId="0" fontId="18" fillId="0" borderId="0" xfId="2" applyFont="1" applyAlignment="1">
      <alignment horizontal="left" vertical="center" wrapText="1"/>
    </xf>
    <xf numFmtId="0" fontId="19" fillId="0" borderId="0" xfId="2" applyFont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vertical="center" wrapText="1"/>
    </xf>
    <xf numFmtId="164" fontId="17" fillId="0" borderId="6" xfId="6" applyNumberFormat="1" applyFont="1" applyFill="1" applyBorder="1" applyAlignment="1">
      <alignment vertical="center" wrapText="1"/>
    </xf>
    <xf numFmtId="164" fontId="17" fillId="0" borderId="1" xfId="6" applyNumberFormat="1" applyFont="1" applyFill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164" fontId="0" fillId="0" borderId="0" xfId="6" applyNumberFormat="1" applyFont="1"/>
    <xf numFmtId="164" fontId="2" fillId="0" borderId="1" xfId="6" applyNumberFormat="1" applyFont="1" applyBorder="1" applyAlignment="1">
      <alignment horizontal="center" vertical="center"/>
    </xf>
    <xf numFmtId="164" fontId="6" fillId="0" borderId="1" xfId="6" applyNumberFormat="1" applyFont="1" applyBorder="1"/>
    <xf numFmtId="0" fontId="17" fillId="0" borderId="4" xfId="0" applyFont="1" applyFill="1" applyBorder="1" applyAlignment="1">
      <alignment vertical="center" wrapText="1"/>
    </xf>
    <xf numFmtId="164" fontId="17" fillId="0" borderId="0" xfId="6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164" fontId="0" fillId="0" borderId="0" xfId="6" applyNumberFormat="1" applyFont="1" applyAlignment="1">
      <alignment vertical="center"/>
    </xf>
    <xf numFmtId="164" fontId="2" fillId="0" borderId="1" xfId="6" applyNumberFormat="1" applyFont="1" applyBorder="1" applyAlignment="1">
      <alignment vertical="center"/>
    </xf>
    <xf numFmtId="164" fontId="19" fillId="0" borderId="0" xfId="6" applyNumberFormat="1" applyFont="1" applyAlignment="1">
      <alignment vertical="center" wrapText="1"/>
    </xf>
    <xf numFmtId="164" fontId="24" fillId="0" borderId="1" xfId="6" applyNumberFormat="1" applyFont="1" applyBorder="1" applyAlignment="1">
      <alignment horizontal="center" vertical="center"/>
    </xf>
    <xf numFmtId="164" fontId="6" fillId="0" borderId="1" xfId="6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164" fontId="23" fillId="0" borderId="0" xfId="6" applyNumberFormat="1" applyFont="1" applyFill="1" applyBorder="1" applyAlignment="1">
      <alignment vertical="center" wrapText="1"/>
    </xf>
    <xf numFmtId="164" fontId="5" fillId="0" borderId="0" xfId="6" applyNumberFormat="1" applyFont="1" applyAlignment="1">
      <alignment horizontal="right" vertical="center"/>
    </xf>
    <xf numFmtId="164" fontId="6" fillId="0" borderId="0" xfId="6" applyNumberFormat="1" applyFont="1" applyAlignment="1">
      <alignment vertical="center"/>
    </xf>
    <xf numFmtId="164" fontId="17" fillId="0" borderId="0" xfId="6" applyNumberFormat="1" applyFont="1" applyFill="1" applyBorder="1" applyAlignment="1">
      <alignment horizontal="right" vertical="center" wrapText="1"/>
    </xf>
    <xf numFmtId="164" fontId="22" fillId="0" borderId="1" xfId="6" applyNumberFormat="1" applyFont="1" applyBorder="1" applyAlignment="1">
      <alignment vertical="center"/>
    </xf>
    <xf numFmtId="164" fontId="0" fillId="0" borderId="0" xfId="6" applyNumberFormat="1" applyFont="1" applyBorder="1" applyAlignment="1">
      <alignment vertical="center"/>
    </xf>
    <xf numFmtId="164" fontId="17" fillId="0" borderId="1" xfId="6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6" applyNumberFormat="1" applyFont="1" applyFill="1" applyBorder="1" applyAlignment="1">
      <alignment vertical="center"/>
    </xf>
    <xf numFmtId="165" fontId="0" fillId="0" borderId="0" xfId="6" applyNumberFormat="1" applyFont="1" applyAlignment="1">
      <alignment vertical="center"/>
    </xf>
    <xf numFmtId="165" fontId="2" fillId="0" borderId="1" xfId="6" applyNumberFormat="1" applyFont="1" applyBorder="1" applyAlignment="1">
      <alignment vertical="center"/>
    </xf>
    <xf numFmtId="165" fontId="18" fillId="0" borderId="0" xfId="6" applyNumberFormat="1" applyFont="1" applyAlignment="1">
      <alignment vertical="center" wrapText="1"/>
    </xf>
    <xf numFmtId="165" fontId="25" fillId="0" borderId="1" xfId="6" applyNumberFormat="1" applyFont="1" applyBorder="1" applyAlignment="1">
      <alignment horizontal="center" vertical="center"/>
    </xf>
    <xf numFmtId="165" fontId="17" fillId="0" borderId="0" xfId="6" applyNumberFormat="1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49" fontId="17" fillId="0" borderId="1" xfId="6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164" fontId="17" fillId="0" borderId="1" xfId="6" applyNumberFormat="1" applyFont="1" applyFill="1" applyBorder="1" applyAlignment="1">
      <alignment horizontal="left" vertical="center" wrapText="1"/>
    </xf>
    <xf numFmtId="164" fontId="29" fillId="0" borderId="1" xfId="5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3" fontId="0" fillId="0" borderId="0" xfId="0" applyNumberFormat="1" applyFont="1" applyBorder="1" applyAlignment="1">
      <alignment horizontal="right" vertical="center"/>
    </xf>
    <xf numFmtId="49" fontId="17" fillId="0" borderId="6" xfId="6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164" fontId="6" fillId="0" borderId="0" xfId="6" applyNumberFormat="1" applyFont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164" fontId="17" fillId="0" borderId="2" xfId="6" applyNumberFormat="1" applyFont="1" applyFill="1" applyBorder="1" applyAlignment="1">
      <alignment vertical="center" wrapText="1"/>
    </xf>
    <xf numFmtId="0" fontId="17" fillId="0" borderId="14" xfId="3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164" fontId="17" fillId="0" borderId="1" xfId="6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6" applyNumberFormat="1" applyFont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6" fillId="0" borderId="4" xfId="2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17" fillId="0" borderId="1" xfId="6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164" fontId="17" fillId="0" borderId="2" xfId="6" applyNumberFormat="1" applyFont="1" applyFill="1" applyBorder="1" applyAlignment="1">
      <alignment horizontal="left" vertical="center" wrapText="1"/>
    </xf>
    <xf numFmtId="164" fontId="17" fillId="0" borderId="3" xfId="6" applyNumberFormat="1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6" fillId="0" borderId="2" xfId="6" applyNumberFormat="1" applyFont="1" applyBorder="1" applyAlignment="1">
      <alignment horizontal="center" vertical="center"/>
    </xf>
    <xf numFmtId="164" fontId="6" fillId="0" borderId="3" xfId="6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49" fontId="17" fillId="0" borderId="6" xfId="6" applyNumberFormat="1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164" fontId="6" fillId="0" borderId="2" xfId="6" applyNumberFormat="1" applyFont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/>
    </xf>
    <xf numFmtId="164" fontId="6" fillId="0" borderId="3" xfId="6" applyNumberFormat="1" applyFont="1" applyBorder="1" applyAlignment="1">
      <alignment horizontal="left" vertical="center"/>
    </xf>
    <xf numFmtId="0" fontId="17" fillId="0" borderId="16" xfId="0" applyFont="1" applyFill="1" applyBorder="1" applyAlignment="1">
      <alignment vertical="center" wrapText="1"/>
    </xf>
    <xf numFmtId="49" fontId="17" fillId="0" borderId="16" xfId="6" applyNumberFormat="1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49" fontId="17" fillId="0" borderId="6" xfId="6" applyNumberFormat="1" applyFont="1" applyFill="1" applyBorder="1" applyAlignment="1">
      <alignment vertical="center" wrapText="1"/>
    </xf>
    <xf numFmtId="164" fontId="6" fillId="0" borderId="1" xfId="6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65" fontId="0" fillId="0" borderId="0" xfId="6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164" fontId="6" fillId="0" borderId="1" xfId="6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4" fontId="21" fillId="0" borderId="0" xfId="6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64" fontId="0" fillId="0" borderId="0" xfId="6" applyNumberFormat="1" applyFont="1" applyAlignment="1">
      <alignment horizontal="right" vertical="center"/>
    </xf>
    <xf numFmtId="0" fontId="17" fillId="0" borderId="2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</cellXfs>
  <cellStyles count="7">
    <cellStyle name="Comma" xfId="6" builtinId="3"/>
    <cellStyle name="Comma 2" xfId="5" xr:uid="{00000000-0005-0000-0000-000001000000}"/>
    <cellStyle name="Normal" xfId="0" builtinId="0"/>
    <cellStyle name="Normal 10" xfId="4" xr:uid="{00000000-0005-0000-0000-000003000000}"/>
    <cellStyle name="Normal 2" xfId="1" xr:uid="{00000000-0005-0000-0000-000004000000}"/>
    <cellStyle name="Normal 3" xfId="2" xr:uid="{00000000-0005-0000-0000-000005000000}"/>
    <cellStyle name="Normal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zoomScaleNormal="100" workbookViewId="0">
      <selection activeCell="E86" sqref="E86"/>
    </sheetView>
  </sheetViews>
  <sheetFormatPr defaultRowHeight="15.75" x14ac:dyDescent="0.25"/>
  <cols>
    <col min="1" max="1" width="4.25" style="15" customWidth="1"/>
    <col min="2" max="2" width="36.625" style="12" customWidth="1"/>
    <col min="3" max="3" width="40.875" style="5" customWidth="1"/>
    <col min="4" max="4" width="11" style="160" bestFit="1" customWidth="1"/>
    <col min="5" max="5" width="44.625" style="5" customWidth="1"/>
    <col min="6" max="6" width="11.25" style="65" bestFit="1" customWidth="1"/>
    <col min="7" max="16384" width="9" style="5"/>
  </cols>
  <sheetData>
    <row r="1" spans="1:6" ht="207.75" customHeight="1" x14ac:dyDescent="0.25">
      <c r="A1" s="131" t="s">
        <v>77</v>
      </c>
      <c r="B1" s="159"/>
      <c r="C1" s="159"/>
      <c r="D1" s="159"/>
      <c r="E1" s="159"/>
      <c r="F1" s="159"/>
    </row>
    <row r="3" spans="1:6" ht="18.75" x14ac:dyDescent="0.25">
      <c r="B3" s="117" t="s">
        <v>97</v>
      </c>
      <c r="C3" s="117"/>
      <c r="D3" s="88"/>
    </row>
    <row r="4" spans="1:6" s="161" customFormat="1" ht="22.5" customHeight="1" x14ac:dyDescent="0.25">
      <c r="A4" s="16" t="s">
        <v>0</v>
      </c>
      <c r="B4" s="7" t="s">
        <v>1</v>
      </c>
      <c r="C4" s="6" t="s">
        <v>2</v>
      </c>
      <c r="D4" s="89" t="s">
        <v>3</v>
      </c>
      <c r="E4" s="6" t="s">
        <v>4</v>
      </c>
      <c r="F4" s="66" t="s">
        <v>3</v>
      </c>
    </row>
    <row r="5" spans="1:6" s="161" customFormat="1" ht="22.5" customHeight="1" x14ac:dyDescent="0.25">
      <c r="A5" s="121">
        <v>1</v>
      </c>
      <c r="B5" s="120" t="s">
        <v>41</v>
      </c>
      <c r="C5" s="49" t="s">
        <v>83</v>
      </c>
      <c r="D5" s="95" t="s">
        <v>90</v>
      </c>
      <c r="E5" s="49" t="s">
        <v>158</v>
      </c>
      <c r="F5" s="69">
        <v>120000</v>
      </c>
    </row>
    <row r="6" spans="1:6" s="161" customFormat="1" ht="22.5" customHeight="1" x14ac:dyDescent="0.25">
      <c r="A6" s="121"/>
      <c r="B6" s="120"/>
      <c r="C6" s="49" t="s">
        <v>84</v>
      </c>
      <c r="D6" s="95" t="s">
        <v>91</v>
      </c>
      <c r="E6" s="49" t="s">
        <v>159</v>
      </c>
      <c r="F6" s="69">
        <v>200000</v>
      </c>
    </row>
    <row r="7" spans="1:6" s="161" customFormat="1" ht="22.5" customHeight="1" x14ac:dyDescent="0.25">
      <c r="A7" s="121">
        <v>2</v>
      </c>
      <c r="B7" s="120" t="s">
        <v>45</v>
      </c>
      <c r="C7" s="49" t="s">
        <v>85</v>
      </c>
      <c r="D7" s="95" t="s">
        <v>92</v>
      </c>
      <c r="E7" s="120"/>
      <c r="F7" s="162"/>
    </row>
    <row r="8" spans="1:6" s="161" customFormat="1" ht="22.5" customHeight="1" x14ac:dyDescent="0.25">
      <c r="A8" s="121"/>
      <c r="B8" s="120"/>
      <c r="C8" s="49" t="s">
        <v>86</v>
      </c>
      <c r="D8" s="95" t="s">
        <v>93</v>
      </c>
      <c r="E8" s="120"/>
      <c r="F8" s="162"/>
    </row>
    <row r="9" spans="1:6" s="161" customFormat="1" ht="22.5" customHeight="1" x14ac:dyDescent="0.25">
      <c r="A9" s="114">
        <v>3</v>
      </c>
      <c r="B9" s="49" t="s">
        <v>78</v>
      </c>
      <c r="C9" s="49"/>
      <c r="D9" s="95"/>
      <c r="E9" s="49"/>
      <c r="F9" s="69"/>
    </row>
    <row r="10" spans="1:6" s="161" customFormat="1" ht="22.5" customHeight="1" x14ac:dyDescent="0.25">
      <c r="A10" s="114">
        <v>4</v>
      </c>
      <c r="B10" s="49" t="s">
        <v>79</v>
      </c>
      <c r="C10" s="49" t="s">
        <v>87</v>
      </c>
      <c r="D10" s="95" t="s">
        <v>94</v>
      </c>
      <c r="E10" s="49" t="s">
        <v>79</v>
      </c>
      <c r="F10" s="69"/>
    </row>
    <row r="11" spans="1:6" s="161" customFormat="1" ht="22.5" customHeight="1" x14ac:dyDescent="0.25">
      <c r="A11" s="114">
        <v>5</v>
      </c>
      <c r="B11" s="49" t="s">
        <v>80</v>
      </c>
      <c r="C11" s="49"/>
      <c r="D11" s="95"/>
      <c r="E11" s="49"/>
      <c r="F11" s="69"/>
    </row>
    <row r="12" spans="1:6" s="161" customFormat="1" ht="22.5" customHeight="1" x14ac:dyDescent="0.25">
      <c r="A12" s="94">
        <v>6</v>
      </c>
      <c r="B12" s="49" t="s">
        <v>81</v>
      </c>
      <c r="C12" s="49" t="s">
        <v>88</v>
      </c>
      <c r="D12" s="95" t="s">
        <v>156</v>
      </c>
      <c r="E12" s="49" t="s">
        <v>157</v>
      </c>
      <c r="F12" s="69">
        <v>125000</v>
      </c>
    </row>
    <row r="13" spans="1:6" s="161" customFormat="1" ht="22.5" customHeight="1" x14ac:dyDescent="0.25">
      <c r="A13" s="94">
        <v>7</v>
      </c>
      <c r="B13" s="49" t="s">
        <v>82</v>
      </c>
      <c r="C13" s="49" t="s">
        <v>89</v>
      </c>
      <c r="D13" s="95" t="s">
        <v>96</v>
      </c>
      <c r="E13" s="49" t="s">
        <v>160</v>
      </c>
      <c r="F13" s="87">
        <v>110000</v>
      </c>
    </row>
    <row r="14" spans="1:6" s="161" customFormat="1" ht="22.5" customHeight="1" x14ac:dyDescent="0.25">
      <c r="A14" s="15"/>
      <c r="B14" s="62"/>
      <c r="C14" s="63"/>
      <c r="D14" s="88"/>
      <c r="E14" s="5"/>
      <c r="F14" s="65"/>
    </row>
    <row r="15" spans="1:6" s="161" customFormat="1" ht="22.5" customHeight="1" x14ac:dyDescent="0.25">
      <c r="A15" s="118" t="s">
        <v>98</v>
      </c>
      <c r="B15" s="118"/>
      <c r="C15" s="44"/>
      <c r="D15" s="90"/>
      <c r="E15" s="45"/>
      <c r="F15" s="67"/>
    </row>
    <row r="16" spans="1:6" s="161" customFormat="1" ht="22.5" customHeight="1" x14ac:dyDescent="0.25">
      <c r="A16" s="39" t="s">
        <v>0</v>
      </c>
      <c r="B16" s="40" t="s">
        <v>1</v>
      </c>
      <c r="C16" s="41" t="s">
        <v>2</v>
      </c>
      <c r="D16" s="91" t="s">
        <v>39</v>
      </c>
      <c r="E16" s="42" t="s">
        <v>4</v>
      </c>
      <c r="F16" s="68" t="s">
        <v>39</v>
      </c>
    </row>
    <row r="17" spans="1:12" s="161" customFormat="1" ht="22.5" customHeight="1" x14ac:dyDescent="0.25">
      <c r="A17" s="121">
        <v>1</v>
      </c>
      <c r="B17" s="147" t="s">
        <v>41</v>
      </c>
      <c r="C17" s="148" t="s">
        <v>83</v>
      </c>
      <c r="D17" s="149" t="s">
        <v>90</v>
      </c>
      <c r="E17" s="49" t="s">
        <v>158</v>
      </c>
      <c r="F17" s="69">
        <v>120000</v>
      </c>
      <c r="L17" s="161">
        <v>0</v>
      </c>
    </row>
    <row r="18" spans="1:12" s="161" customFormat="1" ht="22.5" customHeight="1" x14ac:dyDescent="0.25">
      <c r="A18" s="121"/>
      <c r="B18" s="130"/>
      <c r="C18" s="148" t="s">
        <v>84</v>
      </c>
      <c r="D18" s="149" t="s">
        <v>91</v>
      </c>
      <c r="E18" s="49" t="s">
        <v>159</v>
      </c>
      <c r="F18" s="69">
        <v>200000</v>
      </c>
    </row>
    <row r="19" spans="1:12" s="161" customFormat="1" ht="22.5" customHeight="1" x14ac:dyDescent="0.25">
      <c r="A19" s="121">
        <v>2</v>
      </c>
      <c r="B19" s="129" t="s">
        <v>45</v>
      </c>
      <c r="C19" s="148" t="s">
        <v>85</v>
      </c>
      <c r="D19" s="149" t="s">
        <v>92</v>
      </c>
      <c r="E19" s="150"/>
      <c r="F19" s="151"/>
    </row>
    <row r="20" spans="1:12" s="161" customFormat="1" ht="22.5" customHeight="1" x14ac:dyDescent="0.25">
      <c r="A20" s="121"/>
      <c r="B20" s="130"/>
      <c r="C20" s="148" t="s">
        <v>86</v>
      </c>
      <c r="D20" s="149" t="s">
        <v>93</v>
      </c>
      <c r="E20" s="152"/>
      <c r="F20" s="153"/>
    </row>
    <row r="21" spans="1:12" s="161" customFormat="1" ht="22.5" customHeight="1" x14ac:dyDescent="0.25">
      <c r="A21" s="114">
        <v>3</v>
      </c>
      <c r="B21" s="116" t="s">
        <v>78</v>
      </c>
      <c r="C21" s="148"/>
      <c r="D21" s="149"/>
      <c r="E21" s="148"/>
      <c r="F21" s="115"/>
    </row>
    <row r="22" spans="1:12" s="161" customFormat="1" ht="22.5" customHeight="1" x14ac:dyDescent="0.25">
      <c r="A22" s="114">
        <v>4</v>
      </c>
      <c r="B22" s="116" t="s">
        <v>99</v>
      </c>
      <c r="C22" s="148"/>
      <c r="D22" s="148"/>
      <c r="E22" s="148" t="s">
        <v>99</v>
      </c>
      <c r="F22" s="115">
        <v>49000</v>
      </c>
    </row>
    <row r="23" spans="1:12" s="161" customFormat="1" ht="22.5" customHeight="1" x14ac:dyDescent="0.25">
      <c r="A23" s="114">
        <v>5</v>
      </c>
      <c r="B23" s="116" t="s">
        <v>100</v>
      </c>
      <c r="C23" s="148"/>
      <c r="D23" s="148"/>
      <c r="E23" s="148"/>
      <c r="F23" s="115"/>
    </row>
    <row r="24" spans="1:12" s="161" customFormat="1" ht="22.5" customHeight="1" x14ac:dyDescent="0.25">
      <c r="A24" s="94">
        <v>6</v>
      </c>
      <c r="B24" s="116" t="s">
        <v>81</v>
      </c>
      <c r="C24" s="148" t="s">
        <v>88</v>
      </c>
      <c r="D24" s="149" t="s">
        <v>95</v>
      </c>
      <c r="E24" s="148"/>
      <c r="F24" s="115"/>
    </row>
    <row r="25" spans="1:12" s="161" customFormat="1" ht="22.5" customHeight="1" x14ac:dyDescent="0.25">
      <c r="A25" s="143">
        <v>7</v>
      </c>
      <c r="B25" s="145" t="s">
        <v>82</v>
      </c>
      <c r="C25" s="154" t="s">
        <v>89</v>
      </c>
      <c r="D25" s="155" t="s">
        <v>96</v>
      </c>
      <c r="E25" s="148" t="s">
        <v>161</v>
      </c>
      <c r="F25" s="115">
        <v>123000</v>
      </c>
    </row>
    <row r="26" spans="1:12" s="161" customFormat="1" ht="22.5" customHeight="1" x14ac:dyDescent="0.25">
      <c r="A26" s="144"/>
      <c r="B26" s="146"/>
      <c r="C26" s="156"/>
      <c r="D26" s="157"/>
      <c r="E26" s="148" t="s">
        <v>82</v>
      </c>
      <c r="F26" s="158">
        <v>100000</v>
      </c>
    </row>
    <row r="27" spans="1:12" s="161" customFormat="1" ht="22.5" customHeight="1" x14ac:dyDescent="0.25">
      <c r="A27" s="46"/>
      <c r="B27" s="43"/>
      <c r="C27" s="64"/>
      <c r="D27" s="92"/>
      <c r="E27" s="163"/>
      <c r="F27" s="164"/>
    </row>
    <row r="28" spans="1:12" s="161" customFormat="1" ht="22.5" customHeight="1" x14ac:dyDescent="0.25">
      <c r="A28" s="15"/>
      <c r="B28" s="165" t="s">
        <v>101</v>
      </c>
      <c r="C28" s="64"/>
      <c r="D28" s="92"/>
      <c r="E28" s="5"/>
      <c r="F28" s="65"/>
    </row>
    <row r="29" spans="1:12" s="161" customFormat="1" ht="22.5" customHeight="1" x14ac:dyDescent="0.25">
      <c r="A29" s="16" t="s">
        <v>0</v>
      </c>
      <c r="B29" s="7" t="s">
        <v>1</v>
      </c>
      <c r="C29" s="6" t="s">
        <v>2</v>
      </c>
      <c r="D29" s="89" t="s">
        <v>3</v>
      </c>
      <c r="E29" s="6" t="s">
        <v>4</v>
      </c>
      <c r="F29" s="66" t="s">
        <v>3</v>
      </c>
    </row>
    <row r="30" spans="1:12" s="161" customFormat="1" ht="22.5" customHeight="1" x14ac:dyDescent="0.25">
      <c r="A30" s="121">
        <v>1</v>
      </c>
      <c r="B30" s="147" t="s">
        <v>41</v>
      </c>
      <c r="C30" s="148" t="s">
        <v>83</v>
      </c>
      <c r="D30" s="149" t="s">
        <v>90</v>
      </c>
      <c r="E30" s="49" t="s">
        <v>158</v>
      </c>
      <c r="F30" s="69">
        <v>120000</v>
      </c>
    </row>
    <row r="31" spans="1:12" s="161" customFormat="1" ht="22.5" customHeight="1" x14ac:dyDescent="0.25">
      <c r="A31" s="121"/>
      <c r="B31" s="130"/>
      <c r="C31" s="148" t="s">
        <v>84</v>
      </c>
      <c r="D31" s="149" t="s">
        <v>91</v>
      </c>
      <c r="E31" s="49" t="s">
        <v>159</v>
      </c>
      <c r="F31" s="69">
        <v>200000</v>
      </c>
    </row>
    <row r="32" spans="1:12" s="161" customFormat="1" ht="22.5" customHeight="1" x14ac:dyDescent="0.25">
      <c r="A32" s="121">
        <v>2</v>
      </c>
      <c r="B32" s="129" t="s">
        <v>45</v>
      </c>
      <c r="C32" s="148" t="s">
        <v>85</v>
      </c>
      <c r="D32" s="149" t="s">
        <v>92</v>
      </c>
      <c r="E32" s="150"/>
      <c r="F32" s="151"/>
    </row>
    <row r="33" spans="1:6" s="161" customFormat="1" ht="22.5" customHeight="1" x14ac:dyDescent="0.25">
      <c r="A33" s="121"/>
      <c r="B33" s="130"/>
      <c r="C33" s="148" t="s">
        <v>86</v>
      </c>
      <c r="D33" s="149" t="s">
        <v>93</v>
      </c>
      <c r="E33" s="152"/>
      <c r="F33" s="153"/>
    </row>
    <row r="34" spans="1:6" s="161" customFormat="1" ht="22.5" customHeight="1" x14ac:dyDescent="0.25">
      <c r="A34" s="13">
        <v>3</v>
      </c>
      <c r="B34" s="49" t="s">
        <v>78</v>
      </c>
      <c r="C34" s="49"/>
      <c r="D34" s="49"/>
      <c r="E34" s="49"/>
      <c r="F34" s="69"/>
    </row>
    <row r="35" spans="1:6" s="161" customFormat="1" ht="31.5" customHeight="1" x14ac:dyDescent="0.25">
      <c r="A35" s="13">
        <v>4</v>
      </c>
      <c r="B35" s="49" t="s">
        <v>102</v>
      </c>
      <c r="C35" s="49"/>
      <c r="D35" s="49"/>
      <c r="E35" s="49" t="s">
        <v>104</v>
      </c>
      <c r="F35" s="69">
        <v>150000</v>
      </c>
    </row>
    <row r="36" spans="1:6" s="161" customFormat="1" ht="22.5" customHeight="1" x14ac:dyDescent="0.25">
      <c r="A36" s="13">
        <v>5</v>
      </c>
      <c r="B36" s="49" t="s">
        <v>103</v>
      </c>
      <c r="C36" s="49"/>
      <c r="D36" s="49"/>
      <c r="E36" s="49"/>
      <c r="F36" s="69"/>
    </row>
    <row r="37" spans="1:6" s="161" customFormat="1" ht="22.5" customHeight="1" x14ac:dyDescent="0.25">
      <c r="A37" s="94">
        <v>6</v>
      </c>
      <c r="B37" s="116" t="s">
        <v>81</v>
      </c>
      <c r="C37" s="148" t="s">
        <v>88</v>
      </c>
      <c r="D37" s="149" t="s">
        <v>95</v>
      </c>
      <c r="E37" s="49" t="s">
        <v>157</v>
      </c>
      <c r="F37" s="69">
        <v>125000</v>
      </c>
    </row>
    <row r="38" spans="1:6" s="161" customFormat="1" ht="22.5" customHeight="1" x14ac:dyDescent="0.25">
      <c r="A38" s="143">
        <v>7</v>
      </c>
      <c r="B38" s="145" t="s">
        <v>82</v>
      </c>
      <c r="C38" s="154" t="s">
        <v>89</v>
      </c>
      <c r="D38" s="155" t="s">
        <v>96</v>
      </c>
      <c r="E38" s="148" t="s">
        <v>161</v>
      </c>
      <c r="F38" s="115">
        <v>123000</v>
      </c>
    </row>
    <row r="39" spans="1:6" s="161" customFormat="1" ht="22.5" customHeight="1" x14ac:dyDescent="0.25">
      <c r="A39" s="144"/>
      <c r="B39" s="146"/>
      <c r="C39" s="156"/>
      <c r="D39" s="157"/>
      <c r="E39" s="148" t="s">
        <v>82</v>
      </c>
      <c r="F39" s="158">
        <v>100000</v>
      </c>
    </row>
    <row r="40" spans="1:6" s="161" customFormat="1" ht="22.5" customHeight="1" x14ac:dyDescent="0.25">
      <c r="A40" s="15"/>
      <c r="B40" s="12"/>
      <c r="C40" s="5"/>
      <c r="D40" s="88"/>
      <c r="E40" s="5"/>
      <c r="F40" s="65"/>
    </row>
    <row r="41" spans="1:6" s="161" customFormat="1" ht="22.5" customHeight="1" x14ac:dyDescent="0.25">
      <c r="A41" s="15"/>
      <c r="B41" s="165" t="s">
        <v>112</v>
      </c>
      <c r="C41" s="64"/>
      <c r="D41" s="92"/>
      <c r="E41" s="5"/>
      <c r="F41" s="65"/>
    </row>
    <row r="42" spans="1:6" s="161" customFormat="1" ht="22.5" customHeight="1" x14ac:dyDescent="0.25">
      <c r="A42" s="16" t="s">
        <v>0</v>
      </c>
      <c r="B42" s="7" t="s">
        <v>1</v>
      </c>
      <c r="C42" s="6" t="s">
        <v>2</v>
      </c>
      <c r="D42" s="89" t="s">
        <v>3</v>
      </c>
      <c r="E42" s="6" t="s">
        <v>4</v>
      </c>
      <c r="F42" s="66" t="s">
        <v>3</v>
      </c>
    </row>
    <row r="43" spans="1:6" ht="22.5" customHeight="1" x14ac:dyDescent="0.25">
      <c r="A43" s="114">
        <v>1</v>
      </c>
      <c r="B43" s="49" t="s">
        <v>105</v>
      </c>
      <c r="C43" s="49"/>
      <c r="D43" s="57"/>
      <c r="E43" s="49"/>
      <c r="F43" s="69"/>
    </row>
    <row r="44" spans="1:6" ht="31.5" customHeight="1" x14ac:dyDescent="0.25">
      <c r="A44" s="114">
        <v>2</v>
      </c>
      <c r="B44" s="49" t="s">
        <v>53</v>
      </c>
      <c r="C44" s="49" t="s">
        <v>64</v>
      </c>
      <c r="D44" s="57">
        <v>92000</v>
      </c>
      <c r="E44" s="49" t="s">
        <v>164</v>
      </c>
      <c r="F44" s="69">
        <v>131000</v>
      </c>
    </row>
    <row r="45" spans="1:6" ht="22.5" customHeight="1" x14ac:dyDescent="0.25">
      <c r="A45" s="114">
        <v>3</v>
      </c>
      <c r="B45" s="49" t="s">
        <v>106</v>
      </c>
      <c r="C45" s="49"/>
      <c r="D45" s="57"/>
      <c r="E45" s="49"/>
      <c r="F45" s="69"/>
    </row>
    <row r="46" spans="1:6" ht="22.5" customHeight="1" x14ac:dyDescent="0.25">
      <c r="A46" s="114">
        <v>4</v>
      </c>
      <c r="B46" s="49" t="s">
        <v>107</v>
      </c>
      <c r="C46" s="49"/>
      <c r="D46" s="57"/>
      <c r="E46" s="49" t="s">
        <v>107</v>
      </c>
      <c r="F46" s="69">
        <v>81000</v>
      </c>
    </row>
    <row r="47" spans="1:6" ht="22.5" customHeight="1" x14ac:dyDescent="0.25">
      <c r="A47" s="114">
        <v>5</v>
      </c>
      <c r="B47" s="49" t="s">
        <v>108</v>
      </c>
      <c r="C47" s="49"/>
      <c r="D47" s="57"/>
      <c r="E47" s="49"/>
      <c r="F47" s="69"/>
    </row>
    <row r="48" spans="1:6" ht="22.5" customHeight="1" x14ac:dyDescent="0.25">
      <c r="A48" s="114">
        <v>6</v>
      </c>
      <c r="B48" s="49" t="s">
        <v>109</v>
      </c>
      <c r="C48" s="49" t="s">
        <v>114</v>
      </c>
      <c r="D48" s="57">
        <v>99000</v>
      </c>
      <c r="E48" s="49"/>
      <c r="F48" s="69"/>
    </row>
    <row r="49" spans="1:6" ht="22.5" customHeight="1" x14ac:dyDescent="0.25">
      <c r="A49" s="114">
        <v>7</v>
      </c>
      <c r="B49" s="111" t="s">
        <v>110</v>
      </c>
      <c r="C49" s="111" t="s">
        <v>115</v>
      </c>
      <c r="D49" s="112">
        <v>138000</v>
      </c>
      <c r="E49" s="111" t="s">
        <v>116</v>
      </c>
      <c r="F49" s="115">
        <v>110000</v>
      </c>
    </row>
    <row r="50" spans="1:6" ht="22.5" customHeight="1" x14ac:dyDescent="0.25">
      <c r="A50" s="114">
        <v>8</v>
      </c>
      <c r="B50" s="49" t="s">
        <v>111</v>
      </c>
      <c r="C50" s="49"/>
      <c r="D50" s="57"/>
      <c r="E50" s="49"/>
      <c r="F50" s="69"/>
    </row>
    <row r="51" spans="1:6" ht="22.5" customHeight="1" x14ac:dyDescent="0.25">
      <c r="D51" s="166"/>
    </row>
    <row r="52" spans="1:6" ht="22.5" customHeight="1" x14ac:dyDescent="0.25">
      <c r="D52" s="166"/>
    </row>
    <row r="53" spans="1:6" s="161" customFormat="1" ht="22.5" customHeight="1" x14ac:dyDescent="0.25">
      <c r="A53" s="15"/>
      <c r="B53" s="165" t="s">
        <v>121</v>
      </c>
      <c r="C53" s="64"/>
      <c r="D53" s="63"/>
      <c r="E53" s="5"/>
      <c r="F53" s="65"/>
    </row>
    <row r="54" spans="1:6" s="161" customFormat="1" ht="22.5" customHeight="1" x14ac:dyDescent="0.25">
      <c r="A54" s="16" t="s">
        <v>0</v>
      </c>
      <c r="B54" s="7" t="s">
        <v>1</v>
      </c>
      <c r="C54" s="6" t="s">
        <v>2</v>
      </c>
      <c r="D54" s="66" t="s">
        <v>3</v>
      </c>
      <c r="E54" s="6" t="s">
        <v>4</v>
      </c>
      <c r="F54" s="66" t="s">
        <v>3</v>
      </c>
    </row>
    <row r="55" spans="1:6" ht="22.5" customHeight="1" x14ac:dyDescent="0.25">
      <c r="A55" s="114">
        <v>1</v>
      </c>
      <c r="B55" s="49" t="s">
        <v>105</v>
      </c>
      <c r="C55" s="49"/>
      <c r="D55" s="57"/>
      <c r="E55" s="49" t="s">
        <v>113</v>
      </c>
      <c r="F55" s="69">
        <v>60000</v>
      </c>
    </row>
    <row r="56" spans="1:6" ht="27.75" customHeight="1" x14ac:dyDescent="0.25">
      <c r="A56" s="114">
        <v>2</v>
      </c>
      <c r="B56" s="49" t="s">
        <v>53</v>
      </c>
      <c r="C56" s="49" t="s">
        <v>64</v>
      </c>
      <c r="D56" s="57">
        <v>92000</v>
      </c>
      <c r="E56" s="49" t="s">
        <v>164</v>
      </c>
      <c r="F56" s="69">
        <v>131000</v>
      </c>
    </row>
    <row r="57" spans="1:6" ht="22.5" customHeight="1" x14ac:dyDescent="0.25">
      <c r="A57" s="114">
        <v>3</v>
      </c>
      <c r="B57" s="49" t="s">
        <v>117</v>
      </c>
      <c r="C57" s="49"/>
      <c r="D57" s="57"/>
      <c r="E57" s="49" t="s">
        <v>120</v>
      </c>
      <c r="F57" s="69">
        <v>120000</v>
      </c>
    </row>
    <row r="58" spans="1:6" ht="22.5" customHeight="1" x14ac:dyDescent="0.25">
      <c r="A58" s="114">
        <v>4</v>
      </c>
      <c r="B58" s="49" t="s">
        <v>118</v>
      </c>
      <c r="C58" s="49"/>
      <c r="D58" s="57"/>
      <c r="E58" s="49"/>
      <c r="F58" s="69"/>
    </row>
    <row r="59" spans="1:6" ht="22.5" customHeight="1" x14ac:dyDescent="0.25">
      <c r="A59" s="114">
        <v>5</v>
      </c>
      <c r="B59" s="49" t="s">
        <v>119</v>
      </c>
      <c r="C59" s="49"/>
      <c r="D59" s="57"/>
      <c r="E59" s="49"/>
      <c r="F59" s="69"/>
    </row>
    <row r="60" spans="1:6" ht="22.5" customHeight="1" x14ac:dyDescent="0.25">
      <c r="A60" s="114">
        <v>6</v>
      </c>
      <c r="B60" s="49" t="s">
        <v>109</v>
      </c>
      <c r="C60" s="49" t="s">
        <v>114</v>
      </c>
      <c r="D60" s="57">
        <v>99000</v>
      </c>
      <c r="E60" s="49"/>
      <c r="F60" s="69"/>
    </row>
    <row r="61" spans="1:6" ht="22.5" customHeight="1" x14ac:dyDescent="0.25">
      <c r="A61" s="114">
        <v>7</v>
      </c>
      <c r="B61" s="111" t="s">
        <v>110</v>
      </c>
      <c r="C61" s="111" t="s">
        <v>115</v>
      </c>
      <c r="D61" s="112">
        <v>138000</v>
      </c>
      <c r="E61" s="111" t="s">
        <v>116</v>
      </c>
      <c r="F61" s="115">
        <v>110000</v>
      </c>
    </row>
    <row r="62" spans="1:6" ht="22.5" customHeight="1" x14ac:dyDescent="0.25">
      <c r="A62" s="114">
        <v>8</v>
      </c>
      <c r="B62" s="49" t="s">
        <v>111</v>
      </c>
      <c r="C62" s="49"/>
      <c r="D62" s="57"/>
      <c r="E62" s="49"/>
      <c r="F62" s="69"/>
    </row>
    <row r="63" spans="1:6" ht="22.5" customHeight="1" x14ac:dyDescent="0.25"/>
    <row r="64" spans="1:6" ht="22.5" customHeight="1" x14ac:dyDescent="0.25"/>
    <row r="65" spans="1:6" s="161" customFormat="1" ht="22.5" customHeight="1" x14ac:dyDescent="0.25">
      <c r="A65" s="15"/>
      <c r="B65" s="165" t="s">
        <v>72</v>
      </c>
      <c r="C65" s="64"/>
      <c r="D65" s="63"/>
      <c r="E65" s="5"/>
      <c r="F65" s="65"/>
    </row>
    <row r="66" spans="1:6" s="161" customFormat="1" ht="22.5" customHeight="1" x14ac:dyDescent="0.25">
      <c r="A66" s="16" t="s">
        <v>0</v>
      </c>
      <c r="B66" s="7" t="s">
        <v>1</v>
      </c>
      <c r="C66" s="6" t="s">
        <v>2</v>
      </c>
      <c r="D66" s="66" t="s">
        <v>3</v>
      </c>
      <c r="E66" s="6" t="s">
        <v>4</v>
      </c>
      <c r="F66" s="66" t="s">
        <v>3</v>
      </c>
    </row>
    <row r="67" spans="1:6" ht="22.5" customHeight="1" x14ac:dyDescent="0.25">
      <c r="A67" s="114">
        <v>1</v>
      </c>
      <c r="B67" s="111" t="s">
        <v>46</v>
      </c>
      <c r="C67" s="111"/>
      <c r="D67" s="112"/>
      <c r="E67" s="111" t="s">
        <v>57</v>
      </c>
      <c r="F67" s="115">
        <v>45000</v>
      </c>
    </row>
    <row r="68" spans="1:6" ht="22.5" customHeight="1" x14ac:dyDescent="0.25">
      <c r="A68" s="114">
        <v>2</v>
      </c>
      <c r="B68" s="111" t="s">
        <v>122</v>
      </c>
      <c r="C68" s="111"/>
      <c r="D68" s="112"/>
      <c r="E68" s="111"/>
      <c r="F68" s="115"/>
    </row>
    <row r="69" spans="1:6" ht="22.5" customHeight="1" x14ac:dyDescent="0.25">
      <c r="A69" s="114">
        <v>3</v>
      </c>
      <c r="B69" s="111" t="s">
        <v>36</v>
      </c>
      <c r="C69" s="111" t="s">
        <v>65</v>
      </c>
      <c r="D69" s="112">
        <v>146000</v>
      </c>
      <c r="E69" s="111" t="s">
        <v>162</v>
      </c>
      <c r="F69" s="115">
        <v>109000</v>
      </c>
    </row>
    <row r="70" spans="1:6" ht="22.5" customHeight="1" x14ac:dyDescent="0.25">
      <c r="A70" s="123">
        <v>4</v>
      </c>
      <c r="B70" s="125" t="s">
        <v>42</v>
      </c>
      <c r="C70" s="125" t="s">
        <v>67</v>
      </c>
      <c r="D70" s="127">
        <v>111000</v>
      </c>
      <c r="E70" s="111" t="s">
        <v>125</v>
      </c>
      <c r="F70" s="115">
        <v>155000</v>
      </c>
    </row>
    <row r="71" spans="1:6" ht="22.5" customHeight="1" x14ac:dyDescent="0.25">
      <c r="A71" s="124"/>
      <c r="B71" s="126"/>
      <c r="C71" s="126"/>
      <c r="D71" s="128"/>
      <c r="E71" s="111" t="s">
        <v>126</v>
      </c>
      <c r="F71" s="115">
        <v>150000</v>
      </c>
    </row>
    <row r="72" spans="1:6" ht="22.5" customHeight="1" x14ac:dyDescent="0.25">
      <c r="A72" s="114">
        <v>5</v>
      </c>
      <c r="B72" s="111" t="s">
        <v>123</v>
      </c>
      <c r="C72" s="111"/>
      <c r="D72" s="112"/>
      <c r="E72" s="111"/>
      <c r="F72" s="115"/>
    </row>
    <row r="73" spans="1:6" ht="22.5" customHeight="1" x14ac:dyDescent="0.25">
      <c r="A73" s="114">
        <v>6</v>
      </c>
      <c r="B73" s="111" t="s">
        <v>124</v>
      </c>
      <c r="C73" s="111"/>
      <c r="D73" s="112"/>
      <c r="E73" s="111"/>
      <c r="F73" s="115"/>
    </row>
    <row r="74" spans="1:6" ht="22.5" customHeight="1" x14ac:dyDescent="0.25">
      <c r="A74" s="113">
        <v>7</v>
      </c>
      <c r="B74" s="111" t="s">
        <v>110</v>
      </c>
      <c r="C74" s="111" t="s">
        <v>115</v>
      </c>
      <c r="D74" s="112">
        <v>138000</v>
      </c>
      <c r="E74" s="111" t="s">
        <v>116</v>
      </c>
      <c r="F74" s="115">
        <v>110000</v>
      </c>
    </row>
    <row r="75" spans="1:6" ht="22.5" customHeight="1" x14ac:dyDescent="0.25"/>
    <row r="76" spans="1:6" ht="22.5" customHeight="1" x14ac:dyDescent="0.25"/>
    <row r="77" spans="1:6" s="161" customFormat="1" ht="22.5" customHeight="1" x14ac:dyDescent="0.25">
      <c r="A77" s="15"/>
      <c r="B77" s="165" t="s">
        <v>73</v>
      </c>
      <c r="C77" s="64"/>
      <c r="D77" s="63"/>
      <c r="E77" s="5"/>
      <c r="F77" s="65"/>
    </row>
    <row r="78" spans="1:6" s="161" customFormat="1" ht="22.5" customHeight="1" x14ac:dyDescent="0.25">
      <c r="A78" s="16" t="s">
        <v>0</v>
      </c>
      <c r="B78" s="7" t="s">
        <v>1</v>
      </c>
      <c r="C78" s="6" t="s">
        <v>2</v>
      </c>
      <c r="D78" s="66" t="s">
        <v>3</v>
      </c>
      <c r="E78" s="6" t="s">
        <v>4</v>
      </c>
      <c r="F78" s="66" t="s">
        <v>3</v>
      </c>
    </row>
    <row r="79" spans="1:6" ht="30" customHeight="1" x14ac:dyDescent="0.25">
      <c r="A79" s="114">
        <v>1</v>
      </c>
      <c r="B79" s="49" t="s">
        <v>127</v>
      </c>
      <c r="C79" s="49" t="s">
        <v>128</v>
      </c>
      <c r="D79" s="57">
        <v>123000</v>
      </c>
      <c r="E79" s="49" t="s">
        <v>129</v>
      </c>
      <c r="F79" s="69">
        <v>175000</v>
      </c>
    </row>
    <row r="80" spans="1:6" ht="22.5" customHeight="1" x14ac:dyDescent="0.25">
      <c r="A80" s="123">
        <v>2</v>
      </c>
      <c r="B80" s="119" t="s">
        <v>42</v>
      </c>
      <c r="C80" s="119" t="s">
        <v>67</v>
      </c>
      <c r="D80" s="122">
        <v>111000</v>
      </c>
      <c r="E80" s="111" t="s">
        <v>125</v>
      </c>
      <c r="F80" s="115">
        <v>155000</v>
      </c>
    </row>
    <row r="81" spans="1:6" ht="22.5" customHeight="1" x14ac:dyDescent="0.25">
      <c r="A81" s="124"/>
      <c r="B81" s="119"/>
      <c r="C81" s="119"/>
      <c r="D81" s="122"/>
      <c r="E81" s="111" t="s">
        <v>126</v>
      </c>
      <c r="F81" s="115">
        <v>150000</v>
      </c>
    </row>
    <row r="82" spans="1:6" ht="22.5" customHeight="1" x14ac:dyDescent="0.25">
      <c r="A82" s="114">
        <v>3</v>
      </c>
      <c r="B82" s="49" t="s">
        <v>68</v>
      </c>
      <c r="C82" s="49" t="s">
        <v>17</v>
      </c>
      <c r="D82" s="49" t="s">
        <v>163</v>
      </c>
      <c r="E82" s="49" t="s">
        <v>130</v>
      </c>
      <c r="F82" s="69">
        <v>150000</v>
      </c>
    </row>
  </sheetData>
  <mergeCells count="37">
    <mergeCell ref="B80:B81"/>
    <mergeCell ref="C80:C81"/>
    <mergeCell ref="D80:D81"/>
    <mergeCell ref="A80:A81"/>
    <mergeCell ref="A70:A71"/>
    <mergeCell ref="B70:B71"/>
    <mergeCell ref="C70:C71"/>
    <mergeCell ref="D70:D71"/>
    <mergeCell ref="E32:E33"/>
    <mergeCell ref="F32:F33"/>
    <mergeCell ref="A32:A33"/>
    <mergeCell ref="A38:A39"/>
    <mergeCell ref="B38:B39"/>
    <mergeCell ref="C38:C39"/>
    <mergeCell ref="D38:D39"/>
    <mergeCell ref="A19:A20"/>
    <mergeCell ref="B19:B20"/>
    <mergeCell ref="E19:E20"/>
    <mergeCell ref="F19:F20"/>
    <mergeCell ref="A30:A31"/>
    <mergeCell ref="B30:B31"/>
    <mergeCell ref="A25:A26"/>
    <mergeCell ref="B25:B26"/>
    <mergeCell ref="C25:C26"/>
    <mergeCell ref="D25:D26"/>
    <mergeCell ref="B3:C3"/>
    <mergeCell ref="A1:F1"/>
    <mergeCell ref="B32:B33"/>
    <mergeCell ref="A15:B15"/>
    <mergeCell ref="B5:B6"/>
    <mergeCell ref="A5:A6"/>
    <mergeCell ref="B7:B8"/>
    <mergeCell ref="A7:A8"/>
    <mergeCell ref="E7:E8"/>
    <mergeCell ref="F7:F8"/>
    <mergeCell ref="A17:A18"/>
    <mergeCell ref="B17:B18"/>
  </mergeCells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6"/>
  <sheetViews>
    <sheetView tabSelected="1" zoomScale="85" zoomScaleNormal="85" workbookViewId="0">
      <selection activeCell="L25" sqref="L25"/>
    </sheetView>
  </sheetViews>
  <sheetFormatPr defaultRowHeight="15.75" x14ac:dyDescent="0.25"/>
  <cols>
    <col min="1" max="1" width="6.125" style="15" customWidth="1"/>
    <col min="2" max="2" width="45.75" style="5" customWidth="1"/>
    <col min="3" max="3" width="45.25" style="5" customWidth="1"/>
    <col min="4" max="4" width="11.625" style="65" bestFit="1" customWidth="1"/>
    <col min="5" max="5" width="48.75" style="5" hidden="1" customWidth="1"/>
    <col min="6" max="6" width="0" style="5" hidden="1" customWidth="1"/>
    <col min="7" max="7" width="50.125" style="5" customWidth="1"/>
    <col min="8" max="8" width="11.875" style="65" bestFit="1" customWidth="1"/>
    <col min="9" max="16384" width="9" style="5"/>
  </cols>
  <sheetData>
    <row r="1" spans="1:8" ht="192" customHeight="1" x14ac:dyDescent="0.25">
      <c r="A1" s="131" t="s">
        <v>131</v>
      </c>
      <c r="B1" s="131"/>
      <c r="C1" s="131"/>
      <c r="D1" s="131"/>
      <c r="E1" s="131"/>
      <c r="F1" s="131"/>
      <c r="G1" s="131"/>
      <c r="H1" s="131"/>
    </row>
    <row r="2" spans="1:8" ht="22.5" x14ac:dyDescent="0.25">
      <c r="A2" s="70"/>
      <c r="B2" s="11"/>
      <c r="C2" s="11"/>
      <c r="D2" s="80"/>
      <c r="E2" s="11"/>
      <c r="F2" s="11"/>
    </row>
    <row r="3" spans="1:8" x14ac:dyDescent="0.25">
      <c r="B3" s="12"/>
    </row>
    <row r="4" spans="1:8" ht="18.75" x14ac:dyDescent="0.25">
      <c r="B4" s="117" t="s">
        <v>137</v>
      </c>
      <c r="C4" s="117"/>
    </row>
    <row r="5" spans="1:8" x14ac:dyDescent="0.25">
      <c r="A5" s="16" t="s">
        <v>0</v>
      </c>
      <c r="B5" s="7" t="s">
        <v>1</v>
      </c>
      <c r="C5" s="6" t="s">
        <v>2</v>
      </c>
      <c r="D5" s="66" t="s">
        <v>3</v>
      </c>
      <c r="E5" s="6" t="s">
        <v>4</v>
      </c>
      <c r="F5" s="6" t="s">
        <v>3</v>
      </c>
      <c r="G5" s="6" t="s">
        <v>55</v>
      </c>
      <c r="H5" s="66" t="s">
        <v>3</v>
      </c>
    </row>
    <row r="6" spans="1:8" ht="35.25" customHeight="1" x14ac:dyDescent="0.25">
      <c r="A6" s="16">
        <v>1</v>
      </c>
      <c r="B6" s="49" t="s">
        <v>132</v>
      </c>
      <c r="C6" s="49"/>
      <c r="D6" s="49"/>
      <c r="E6" s="49"/>
      <c r="F6" s="6"/>
      <c r="G6" s="49" t="s">
        <v>133</v>
      </c>
      <c r="H6" s="69">
        <v>150000</v>
      </c>
    </row>
    <row r="7" spans="1:8" ht="35.25" customHeight="1" x14ac:dyDescent="0.25">
      <c r="A7" s="86">
        <v>2</v>
      </c>
      <c r="B7" s="49" t="s">
        <v>60</v>
      </c>
      <c r="C7" s="49" t="s">
        <v>61</v>
      </c>
      <c r="D7" s="57">
        <v>61000</v>
      </c>
      <c r="E7" s="49"/>
      <c r="F7" s="99"/>
      <c r="G7" s="13"/>
      <c r="H7" s="69"/>
    </row>
    <row r="8" spans="1:8" ht="35.25" customHeight="1" x14ac:dyDescent="0.25">
      <c r="A8" s="86">
        <v>3</v>
      </c>
      <c r="B8" s="49" t="s">
        <v>54</v>
      </c>
      <c r="C8" s="49" t="s">
        <v>128</v>
      </c>
      <c r="D8" s="57">
        <v>123000</v>
      </c>
      <c r="E8" s="49" t="s">
        <v>129</v>
      </c>
      <c r="F8" s="61">
        <v>175000</v>
      </c>
      <c r="G8" s="49" t="s">
        <v>129</v>
      </c>
      <c r="H8" s="61">
        <v>175000</v>
      </c>
    </row>
    <row r="9" spans="1:8" ht="35.25" customHeight="1" x14ac:dyDescent="0.25">
      <c r="A9" s="86">
        <v>4</v>
      </c>
      <c r="B9" s="49" t="s">
        <v>44</v>
      </c>
      <c r="C9" s="49" t="s">
        <v>134</v>
      </c>
      <c r="D9" s="57">
        <v>114000</v>
      </c>
      <c r="E9" s="49"/>
      <c r="F9" s="100"/>
      <c r="G9" s="49"/>
      <c r="H9" s="69"/>
    </row>
    <row r="10" spans="1:8" ht="35.25" customHeight="1" x14ac:dyDescent="0.25">
      <c r="A10" s="86">
        <v>5</v>
      </c>
      <c r="B10" s="49" t="s">
        <v>68</v>
      </c>
      <c r="C10" s="49"/>
      <c r="D10" s="57"/>
      <c r="E10" s="49"/>
      <c r="F10" s="100"/>
      <c r="G10" s="49" t="s">
        <v>130</v>
      </c>
      <c r="H10" s="61">
        <v>165000</v>
      </c>
    </row>
    <row r="11" spans="1:8" ht="35.25" customHeight="1" x14ac:dyDescent="0.25">
      <c r="A11" s="86">
        <v>6</v>
      </c>
      <c r="B11" s="49" t="s">
        <v>38</v>
      </c>
      <c r="C11" s="49" t="s">
        <v>69</v>
      </c>
      <c r="D11" s="57" t="s">
        <v>165</v>
      </c>
      <c r="E11" s="49"/>
      <c r="F11" s="100"/>
      <c r="G11" s="101" t="s">
        <v>135</v>
      </c>
      <c r="H11" s="69">
        <v>95000</v>
      </c>
    </row>
    <row r="12" spans="1:8" ht="35.25" customHeight="1" x14ac:dyDescent="0.25">
      <c r="A12" s="86">
        <v>7</v>
      </c>
      <c r="B12" s="49" t="s">
        <v>48</v>
      </c>
      <c r="C12" s="49" t="s">
        <v>70</v>
      </c>
      <c r="D12" s="57">
        <v>122000</v>
      </c>
      <c r="E12" s="49"/>
      <c r="F12" s="13"/>
      <c r="G12" s="13"/>
      <c r="H12" s="69"/>
    </row>
    <row r="13" spans="1:8" ht="35.25" customHeight="1" x14ac:dyDescent="0.25">
      <c r="B13" s="54"/>
      <c r="C13" s="54"/>
      <c r="D13" s="54"/>
      <c r="E13" s="54"/>
    </row>
    <row r="14" spans="1:8" ht="35.25" customHeight="1" x14ac:dyDescent="0.25">
      <c r="B14" s="54"/>
      <c r="C14" s="54"/>
      <c r="D14" s="54"/>
      <c r="E14" s="54"/>
    </row>
    <row r="15" spans="1:8" ht="35.25" customHeight="1" x14ac:dyDescent="0.25">
      <c r="B15" s="36" t="s">
        <v>136</v>
      </c>
      <c r="C15" s="14"/>
      <c r="D15" s="81"/>
      <c r="E15" s="14"/>
    </row>
    <row r="16" spans="1:8" ht="35.25" customHeight="1" x14ac:dyDescent="0.25">
      <c r="A16" s="16" t="s">
        <v>0</v>
      </c>
      <c r="B16" s="7" t="s">
        <v>1</v>
      </c>
      <c r="C16" s="6" t="s">
        <v>2</v>
      </c>
      <c r="D16" s="66" t="s">
        <v>3</v>
      </c>
      <c r="E16" s="6" t="s">
        <v>4</v>
      </c>
      <c r="F16" s="6" t="s">
        <v>3</v>
      </c>
      <c r="G16" s="6" t="s">
        <v>55</v>
      </c>
      <c r="H16" s="66" t="s">
        <v>3</v>
      </c>
    </row>
    <row r="17" spans="1:8" ht="35.25" customHeight="1" x14ac:dyDescent="0.25">
      <c r="A17" s="16">
        <v>1</v>
      </c>
      <c r="B17" s="49" t="s">
        <v>132</v>
      </c>
      <c r="C17" s="49"/>
      <c r="D17" s="49"/>
      <c r="E17" s="49"/>
      <c r="F17" s="6"/>
      <c r="G17" s="49" t="s">
        <v>133</v>
      </c>
      <c r="H17" s="69">
        <v>150000</v>
      </c>
    </row>
    <row r="18" spans="1:8" ht="35.25" customHeight="1" x14ac:dyDescent="0.25">
      <c r="A18" s="86">
        <v>2</v>
      </c>
      <c r="B18" s="49" t="s">
        <v>60</v>
      </c>
      <c r="C18" s="49" t="s">
        <v>61</v>
      </c>
      <c r="D18" s="85">
        <v>61000</v>
      </c>
      <c r="E18" s="49"/>
      <c r="F18" s="99"/>
      <c r="G18" s="13"/>
      <c r="H18" s="69"/>
    </row>
    <row r="19" spans="1:8" ht="35.25" customHeight="1" x14ac:dyDescent="0.25">
      <c r="A19" s="86">
        <v>3</v>
      </c>
      <c r="B19" s="49" t="s">
        <v>54</v>
      </c>
      <c r="C19" s="49" t="s">
        <v>128</v>
      </c>
      <c r="D19" s="85">
        <v>123000</v>
      </c>
      <c r="E19" s="49" t="s">
        <v>129</v>
      </c>
      <c r="F19" s="61">
        <v>175000</v>
      </c>
      <c r="G19" s="49" t="s">
        <v>129</v>
      </c>
      <c r="H19" s="61">
        <v>175000</v>
      </c>
    </row>
    <row r="20" spans="1:8" ht="35.25" customHeight="1" x14ac:dyDescent="0.25">
      <c r="A20" s="86">
        <v>4</v>
      </c>
      <c r="B20" s="129" t="s">
        <v>45</v>
      </c>
      <c r="C20" s="93" t="s">
        <v>85</v>
      </c>
      <c r="D20" s="103" t="s">
        <v>92</v>
      </c>
      <c r="E20" s="55"/>
      <c r="F20" s="100"/>
      <c r="G20" s="49"/>
      <c r="H20" s="69"/>
    </row>
    <row r="21" spans="1:8" ht="35.25" customHeight="1" x14ac:dyDescent="0.25">
      <c r="A21" s="86"/>
      <c r="B21" s="130"/>
      <c r="C21" s="93" t="s">
        <v>86</v>
      </c>
      <c r="D21" s="103" t="s">
        <v>93</v>
      </c>
      <c r="E21" s="96"/>
      <c r="F21" s="100"/>
      <c r="G21" s="49"/>
      <c r="H21" s="69"/>
    </row>
    <row r="22" spans="1:8" ht="35.25" customHeight="1" x14ac:dyDescent="0.25">
      <c r="A22" s="86">
        <v>5</v>
      </c>
      <c r="B22" s="49" t="s">
        <v>68</v>
      </c>
      <c r="C22" s="49"/>
      <c r="D22" s="85"/>
      <c r="E22" s="49"/>
      <c r="F22" s="100"/>
      <c r="G22" s="49" t="s">
        <v>130</v>
      </c>
      <c r="H22" s="61">
        <v>150000</v>
      </c>
    </row>
    <row r="23" spans="1:8" ht="35.25" customHeight="1" x14ac:dyDescent="0.25">
      <c r="A23" s="86">
        <v>6</v>
      </c>
      <c r="B23" s="49" t="s">
        <v>38</v>
      </c>
      <c r="C23" s="49" t="s">
        <v>69</v>
      </c>
      <c r="D23" s="57" t="s">
        <v>165</v>
      </c>
      <c r="E23" s="49"/>
      <c r="F23" s="100"/>
      <c r="G23" s="101" t="s">
        <v>135</v>
      </c>
      <c r="H23" s="69">
        <v>95000</v>
      </c>
    </row>
    <row r="24" spans="1:8" ht="35.25" customHeight="1" x14ac:dyDescent="0.25">
      <c r="A24" s="86">
        <v>7</v>
      </c>
      <c r="B24" s="49" t="s">
        <v>48</v>
      </c>
      <c r="C24" s="49" t="s">
        <v>70</v>
      </c>
      <c r="D24" s="85">
        <v>122000</v>
      </c>
      <c r="E24" s="49"/>
      <c r="F24" s="13"/>
      <c r="G24" s="13"/>
      <c r="H24" s="69"/>
    </row>
    <row r="25" spans="1:8" ht="35.25" customHeight="1" x14ac:dyDescent="0.25">
      <c r="A25" s="77"/>
      <c r="B25" s="78"/>
      <c r="C25" s="78"/>
      <c r="D25" s="79"/>
      <c r="E25" s="78"/>
      <c r="F25" s="102"/>
      <c r="G25" s="78"/>
      <c r="H25" s="84"/>
    </row>
    <row r="26" spans="1:8" ht="35.25" customHeight="1" x14ac:dyDescent="0.25">
      <c r="A26" s="46"/>
      <c r="B26" s="52"/>
      <c r="C26" s="52"/>
      <c r="D26" s="82"/>
      <c r="E26" s="53"/>
      <c r="F26" s="47"/>
    </row>
    <row r="27" spans="1:8" ht="35.25" customHeight="1" x14ac:dyDescent="0.25">
      <c r="B27" s="36" t="s">
        <v>58</v>
      </c>
      <c r="C27" s="14"/>
      <c r="D27" s="81"/>
      <c r="E27" s="14"/>
    </row>
    <row r="28" spans="1:8" ht="35.25" customHeight="1" x14ac:dyDescent="0.25">
      <c r="A28" s="16" t="s">
        <v>0</v>
      </c>
      <c r="B28" s="7" t="s">
        <v>1</v>
      </c>
      <c r="C28" s="6" t="s">
        <v>2</v>
      </c>
      <c r="D28" s="66" t="s">
        <v>3</v>
      </c>
      <c r="E28" s="6" t="s">
        <v>4</v>
      </c>
      <c r="F28" s="6" t="s">
        <v>3</v>
      </c>
      <c r="G28" s="6" t="s">
        <v>55</v>
      </c>
      <c r="H28" s="66" t="s">
        <v>3</v>
      </c>
    </row>
    <row r="29" spans="1:8" ht="35.25" customHeight="1" x14ac:dyDescent="0.25">
      <c r="A29" s="132">
        <v>1</v>
      </c>
      <c r="B29" s="169" t="s">
        <v>138</v>
      </c>
      <c r="C29" s="51" t="s">
        <v>139</v>
      </c>
      <c r="D29" s="56">
        <v>99000</v>
      </c>
      <c r="E29" s="51"/>
      <c r="F29" s="6"/>
      <c r="G29" s="167" t="s">
        <v>166</v>
      </c>
      <c r="H29" s="134">
        <v>170000</v>
      </c>
    </row>
    <row r="30" spans="1:8" ht="35.25" customHeight="1" x14ac:dyDescent="0.25">
      <c r="A30" s="133"/>
      <c r="B30" s="146"/>
      <c r="C30" s="51" t="s">
        <v>140</v>
      </c>
      <c r="D30" s="56">
        <v>89000</v>
      </c>
      <c r="E30" s="51"/>
      <c r="F30" s="6"/>
      <c r="G30" s="168"/>
      <c r="H30" s="135"/>
    </row>
    <row r="31" spans="1:8" ht="35.25" customHeight="1" x14ac:dyDescent="0.25">
      <c r="A31" s="86">
        <v>2</v>
      </c>
      <c r="B31" s="51" t="s">
        <v>43</v>
      </c>
      <c r="C31" s="51"/>
      <c r="D31" s="56"/>
      <c r="E31" s="51"/>
      <c r="F31" s="99"/>
      <c r="G31" s="51" t="s">
        <v>62</v>
      </c>
      <c r="H31" s="69">
        <v>46000</v>
      </c>
    </row>
    <row r="32" spans="1:8" ht="35.25" customHeight="1" x14ac:dyDescent="0.25">
      <c r="A32" s="86">
        <v>3</v>
      </c>
      <c r="B32" s="51" t="s">
        <v>60</v>
      </c>
      <c r="C32" s="49" t="s">
        <v>61</v>
      </c>
      <c r="D32" s="85">
        <v>61000</v>
      </c>
      <c r="E32" s="51"/>
      <c r="F32" s="61">
        <v>175000</v>
      </c>
      <c r="G32" s="49"/>
      <c r="H32" s="61"/>
    </row>
    <row r="33" spans="1:8" ht="35.25" customHeight="1" x14ac:dyDescent="0.25">
      <c r="A33" s="86">
        <v>4</v>
      </c>
      <c r="B33" s="51" t="s">
        <v>54</v>
      </c>
      <c r="C33" s="49" t="s">
        <v>128</v>
      </c>
      <c r="D33" s="85">
        <v>123000</v>
      </c>
      <c r="E33" s="49" t="s">
        <v>129</v>
      </c>
      <c r="F33" s="61">
        <v>175000</v>
      </c>
      <c r="G33" s="49" t="s">
        <v>129</v>
      </c>
      <c r="H33" s="61">
        <v>175000</v>
      </c>
    </row>
    <row r="34" spans="1:8" ht="35.25" customHeight="1" x14ac:dyDescent="0.25">
      <c r="A34" s="86">
        <v>5</v>
      </c>
      <c r="B34" s="51" t="s">
        <v>47</v>
      </c>
      <c r="C34" s="51" t="s">
        <v>56</v>
      </c>
      <c r="D34" s="56">
        <v>94000</v>
      </c>
      <c r="E34" s="51"/>
      <c r="F34" s="100"/>
      <c r="G34" s="49"/>
      <c r="H34" s="69"/>
    </row>
    <row r="35" spans="1:8" ht="35.25" customHeight="1" x14ac:dyDescent="0.25">
      <c r="A35" s="86">
        <v>6</v>
      </c>
      <c r="B35" s="51" t="s">
        <v>40</v>
      </c>
      <c r="C35" s="51" t="s">
        <v>66</v>
      </c>
      <c r="D35" s="56">
        <v>100000</v>
      </c>
      <c r="E35" s="51"/>
      <c r="F35" s="100"/>
      <c r="G35" s="51" t="s">
        <v>142</v>
      </c>
      <c r="H35" s="61">
        <v>87000</v>
      </c>
    </row>
    <row r="36" spans="1:8" ht="35.25" customHeight="1" x14ac:dyDescent="0.25">
      <c r="A36" s="86">
        <v>7</v>
      </c>
      <c r="B36" s="51" t="s">
        <v>37</v>
      </c>
      <c r="C36" s="51" t="s">
        <v>63</v>
      </c>
      <c r="D36" s="56">
        <v>96000</v>
      </c>
      <c r="E36" s="51"/>
      <c r="F36" s="100"/>
      <c r="G36" s="101" t="s">
        <v>141</v>
      </c>
      <c r="H36" s="69">
        <v>150000</v>
      </c>
    </row>
    <row r="37" spans="1:8" ht="35.25" customHeight="1" x14ac:dyDescent="0.25">
      <c r="A37" s="46"/>
      <c r="B37" s="52"/>
      <c r="C37" s="52"/>
      <c r="D37" s="82"/>
      <c r="E37" s="53"/>
      <c r="F37" s="47"/>
    </row>
    <row r="38" spans="1:8" ht="35.25" customHeight="1" x14ac:dyDescent="0.25"/>
    <row r="39" spans="1:8" s="37" customFormat="1" ht="35.25" customHeight="1" x14ac:dyDescent="0.25">
      <c r="A39" s="72"/>
      <c r="B39" s="73" t="s">
        <v>59</v>
      </c>
      <c r="D39" s="65"/>
      <c r="H39" s="65"/>
    </row>
    <row r="40" spans="1:8" s="37" customFormat="1" ht="35.25" customHeight="1" x14ac:dyDescent="0.25">
      <c r="A40" s="74" t="s">
        <v>0</v>
      </c>
      <c r="B40" s="75" t="s">
        <v>1</v>
      </c>
      <c r="C40" s="38" t="s">
        <v>2</v>
      </c>
      <c r="D40" s="83" t="s">
        <v>3</v>
      </c>
      <c r="E40" s="38" t="s">
        <v>4</v>
      </c>
      <c r="F40" s="38" t="s">
        <v>3</v>
      </c>
      <c r="G40" s="38" t="s">
        <v>55</v>
      </c>
      <c r="H40" s="83" t="s">
        <v>3</v>
      </c>
    </row>
    <row r="41" spans="1:8" s="37" customFormat="1" ht="35.25" customHeight="1" x14ac:dyDescent="0.25">
      <c r="A41" s="132">
        <v>1</v>
      </c>
      <c r="B41" s="169" t="s">
        <v>138</v>
      </c>
      <c r="C41" s="51" t="s">
        <v>139</v>
      </c>
      <c r="D41" s="56">
        <v>99000</v>
      </c>
      <c r="E41" s="51"/>
      <c r="F41" s="6"/>
      <c r="G41" s="167" t="s">
        <v>166</v>
      </c>
      <c r="H41" s="134">
        <v>170000</v>
      </c>
    </row>
    <row r="42" spans="1:8" s="37" customFormat="1" ht="35.25" customHeight="1" x14ac:dyDescent="0.25">
      <c r="A42" s="133"/>
      <c r="B42" s="146"/>
      <c r="C42" s="51" t="s">
        <v>140</v>
      </c>
      <c r="D42" s="56">
        <v>89000</v>
      </c>
      <c r="E42" s="51"/>
      <c r="F42" s="6"/>
      <c r="G42" s="168"/>
      <c r="H42" s="135"/>
    </row>
    <row r="43" spans="1:8" s="37" customFormat="1" ht="35.25" customHeight="1" x14ac:dyDescent="0.25">
      <c r="A43" s="86">
        <v>2</v>
      </c>
      <c r="B43" s="51" t="s">
        <v>43</v>
      </c>
      <c r="C43" s="51"/>
      <c r="D43" s="56"/>
      <c r="E43" s="51"/>
      <c r="F43" s="99"/>
      <c r="G43" s="51" t="s">
        <v>62</v>
      </c>
      <c r="H43" s="69">
        <v>46000</v>
      </c>
    </row>
    <row r="44" spans="1:8" s="37" customFormat="1" ht="35.25" customHeight="1" x14ac:dyDescent="0.25">
      <c r="A44" s="86">
        <v>3</v>
      </c>
      <c r="B44" s="51" t="s">
        <v>54</v>
      </c>
      <c r="C44" s="49" t="s">
        <v>128</v>
      </c>
      <c r="D44" s="85">
        <v>123000</v>
      </c>
      <c r="E44" s="49" t="s">
        <v>129</v>
      </c>
      <c r="F44" s="61">
        <v>175000</v>
      </c>
      <c r="G44" s="49" t="s">
        <v>129</v>
      </c>
      <c r="H44" s="61">
        <v>175000</v>
      </c>
    </row>
    <row r="45" spans="1:8" s="37" customFormat="1" ht="35.25" customHeight="1" x14ac:dyDescent="0.25">
      <c r="A45" s="86">
        <v>4</v>
      </c>
      <c r="B45" s="51" t="s">
        <v>47</v>
      </c>
      <c r="C45" s="51" t="s">
        <v>56</v>
      </c>
      <c r="D45" s="56">
        <v>94000</v>
      </c>
      <c r="E45" s="51"/>
      <c r="F45" s="100"/>
      <c r="G45" s="49"/>
      <c r="H45" s="69"/>
    </row>
    <row r="46" spans="1:8" s="37" customFormat="1" ht="35.25" customHeight="1" x14ac:dyDescent="0.25">
      <c r="A46" s="86">
        <v>5</v>
      </c>
      <c r="B46" s="49" t="s">
        <v>44</v>
      </c>
      <c r="C46" s="49" t="s">
        <v>134</v>
      </c>
      <c r="D46" s="57">
        <v>114000</v>
      </c>
      <c r="E46" s="49"/>
      <c r="F46" s="100"/>
      <c r="G46" s="49"/>
      <c r="H46" s="69"/>
    </row>
    <row r="47" spans="1:8" s="37" customFormat="1" ht="35.25" customHeight="1" x14ac:dyDescent="0.25">
      <c r="A47" s="86">
        <v>6</v>
      </c>
      <c r="B47" s="51" t="s">
        <v>40</v>
      </c>
      <c r="C47" s="51" t="s">
        <v>66</v>
      </c>
      <c r="D47" s="56">
        <v>100000</v>
      </c>
      <c r="E47" s="51"/>
      <c r="F47" s="100"/>
      <c r="G47" s="51" t="s">
        <v>142</v>
      </c>
      <c r="H47" s="61">
        <v>87000</v>
      </c>
    </row>
    <row r="48" spans="1:8" ht="35.25" customHeight="1" x14ac:dyDescent="0.25">
      <c r="A48" s="86">
        <v>7</v>
      </c>
      <c r="B48" s="51" t="s">
        <v>37</v>
      </c>
      <c r="C48" s="51" t="s">
        <v>63</v>
      </c>
      <c r="D48" s="56">
        <v>96000</v>
      </c>
      <c r="E48" s="51"/>
      <c r="F48" s="100"/>
      <c r="G48" s="101" t="s">
        <v>141</v>
      </c>
      <c r="H48" s="69">
        <v>150000</v>
      </c>
    </row>
    <row r="49" spans="1:8" ht="35.25" customHeight="1" x14ac:dyDescent="0.25">
      <c r="A49" s="104"/>
      <c r="B49" s="64"/>
      <c r="C49" s="64"/>
      <c r="D49" s="64"/>
      <c r="E49" s="64"/>
      <c r="F49" s="105"/>
      <c r="G49" s="106"/>
      <c r="H49" s="107"/>
    </row>
    <row r="50" spans="1:8" ht="35.25" customHeight="1" x14ac:dyDescent="0.25">
      <c r="A50" s="104"/>
      <c r="B50" s="64"/>
      <c r="C50" s="64"/>
      <c r="D50" s="64"/>
      <c r="E50" s="64"/>
      <c r="F50" s="105"/>
      <c r="G50" s="106"/>
      <c r="H50" s="107"/>
    </row>
    <row r="51" spans="1:8" s="37" customFormat="1" ht="35.25" customHeight="1" x14ac:dyDescent="0.25">
      <c r="A51" s="72"/>
      <c r="B51" s="73" t="s">
        <v>76</v>
      </c>
      <c r="D51" s="65"/>
      <c r="H51" s="65"/>
    </row>
    <row r="52" spans="1:8" s="37" customFormat="1" ht="35.25" customHeight="1" x14ac:dyDescent="0.25">
      <c r="A52" s="74" t="s">
        <v>0</v>
      </c>
      <c r="B52" s="75" t="s">
        <v>1</v>
      </c>
      <c r="C52" s="38" t="s">
        <v>2</v>
      </c>
      <c r="D52" s="83" t="s">
        <v>3</v>
      </c>
      <c r="E52" s="38" t="s">
        <v>4</v>
      </c>
      <c r="F52" s="38" t="s">
        <v>3</v>
      </c>
      <c r="G52" s="38" t="s">
        <v>55</v>
      </c>
      <c r="H52" s="83" t="s">
        <v>3</v>
      </c>
    </row>
    <row r="53" spans="1:8" ht="35.25" customHeight="1" x14ac:dyDescent="0.25">
      <c r="A53" s="76">
        <v>1</v>
      </c>
      <c r="B53" s="51" t="s">
        <v>47</v>
      </c>
      <c r="C53" s="51" t="s">
        <v>56</v>
      </c>
      <c r="D53" s="51">
        <v>94000</v>
      </c>
      <c r="E53" s="51"/>
      <c r="F53" s="99"/>
      <c r="G53" s="49" t="s">
        <v>57</v>
      </c>
      <c r="H53" s="57">
        <v>45000</v>
      </c>
    </row>
    <row r="54" spans="1:8" ht="35.25" customHeight="1" x14ac:dyDescent="0.25">
      <c r="A54" s="76">
        <v>2</v>
      </c>
      <c r="B54" s="51" t="s">
        <v>35</v>
      </c>
      <c r="C54" s="51" t="s">
        <v>71</v>
      </c>
      <c r="D54" s="51">
        <v>127000</v>
      </c>
      <c r="E54" s="51"/>
      <c r="F54" s="13"/>
      <c r="G54" s="51" t="s">
        <v>35</v>
      </c>
      <c r="H54" s="69">
        <v>100000</v>
      </c>
    </row>
    <row r="55" spans="1:8" ht="35.25" customHeight="1" x14ac:dyDescent="0.25">
      <c r="A55" s="76">
        <v>3</v>
      </c>
      <c r="B55" s="51" t="s">
        <v>37</v>
      </c>
      <c r="C55" s="51" t="s">
        <v>63</v>
      </c>
      <c r="D55" s="56">
        <v>96000</v>
      </c>
      <c r="E55" s="51"/>
      <c r="F55" s="100"/>
      <c r="G55" s="101" t="s">
        <v>141</v>
      </c>
      <c r="H55" s="69">
        <v>150000</v>
      </c>
    </row>
    <row r="56" spans="1:8" ht="35.25" customHeight="1" x14ac:dyDescent="0.25">
      <c r="A56" s="76">
        <v>4</v>
      </c>
      <c r="B56" s="49" t="s">
        <v>38</v>
      </c>
      <c r="C56" s="49" t="s">
        <v>69</v>
      </c>
      <c r="D56" s="57" t="s">
        <v>165</v>
      </c>
      <c r="E56" s="49"/>
      <c r="F56" s="100"/>
      <c r="G56" s="101" t="s">
        <v>135</v>
      </c>
      <c r="H56" s="69">
        <v>95000</v>
      </c>
    </row>
  </sheetData>
  <mergeCells count="11">
    <mergeCell ref="B20:B21"/>
    <mergeCell ref="A1:H1"/>
    <mergeCell ref="B4:C4"/>
    <mergeCell ref="A41:A42"/>
    <mergeCell ref="B41:B42"/>
    <mergeCell ref="G41:G42"/>
    <mergeCell ref="H41:H42"/>
    <mergeCell ref="A29:A30"/>
    <mergeCell ref="B29:B30"/>
    <mergeCell ref="G29:G30"/>
    <mergeCell ref="H29:H30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6"/>
  <sheetViews>
    <sheetView workbookViewId="0">
      <selection activeCell="J8" sqref="J8"/>
    </sheetView>
  </sheetViews>
  <sheetFormatPr defaultRowHeight="15.75" x14ac:dyDescent="0.25"/>
  <cols>
    <col min="1" max="1" width="9" style="5"/>
    <col min="2" max="2" width="43.875" style="5" customWidth="1"/>
    <col min="3" max="3" width="12.75" style="5" customWidth="1"/>
    <col min="4" max="4" width="17.75" style="20" customWidth="1"/>
    <col min="5" max="5" width="19.25" style="5" hidden="1" customWidth="1"/>
    <col min="6" max="6" width="17.75" style="5" hidden="1" customWidth="1"/>
    <col min="7" max="7" width="19" style="5" hidden="1" customWidth="1"/>
    <col min="8" max="16384" width="9" style="5"/>
  </cols>
  <sheetData>
    <row r="2" spans="1:8" ht="25.5" x14ac:dyDescent="0.25">
      <c r="A2" s="139" t="s">
        <v>31</v>
      </c>
      <c r="B2" s="139"/>
      <c r="C2" s="139"/>
      <c r="D2" s="139"/>
      <c r="E2" s="139"/>
      <c r="F2" s="139"/>
      <c r="G2" s="139"/>
    </row>
    <row r="4" spans="1:8" ht="24.75" customHeight="1" x14ac:dyDescent="0.25">
      <c r="A4" s="141" t="s">
        <v>33</v>
      </c>
      <c r="B4" s="141"/>
      <c r="C4" s="141"/>
      <c r="D4" s="141"/>
      <c r="E4" s="141"/>
      <c r="F4" s="141"/>
      <c r="G4" s="141"/>
      <c r="H4" s="141"/>
    </row>
    <row r="5" spans="1:8" x14ac:dyDescent="0.25">
      <c r="A5" s="28" t="s">
        <v>0</v>
      </c>
      <c r="B5" s="29" t="s">
        <v>11</v>
      </c>
      <c r="C5" s="29" t="s">
        <v>12</v>
      </c>
      <c r="D5" s="30" t="s">
        <v>13</v>
      </c>
      <c r="E5" s="29" t="s">
        <v>14</v>
      </c>
      <c r="F5" s="31" t="s">
        <v>15</v>
      </c>
      <c r="G5" s="32" t="s">
        <v>16</v>
      </c>
      <c r="H5" s="6" t="s">
        <v>30</v>
      </c>
    </row>
    <row r="6" spans="1:8" ht="29.25" customHeight="1" x14ac:dyDescent="0.25">
      <c r="A6" s="17">
        <v>1</v>
      </c>
      <c r="B6" s="19" t="s">
        <v>19</v>
      </c>
      <c r="C6" s="26">
        <v>61000</v>
      </c>
      <c r="D6" s="140">
        <f>5</f>
        <v>5</v>
      </c>
      <c r="E6" s="140"/>
      <c r="F6" s="8"/>
      <c r="G6" s="17"/>
      <c r="H6" s="8">
        <f>50*D6</f>
        <v>250</v>
      </c>
    </row>
    <row r="7" spans="1:8" ht="29.25" customHeight="1" x14ac:dyDescent="0.25">
      <c r="A7" s="17">
        <v>2</v>
      </c>
      <c r="B7" s="25" t="s">
        <v>21</v>
      </c>
      <c r="C7" s="27">
        <v>96000</v>
      </c>
      <c r="D7" s="140">
        <f>5+2</f>
        <v>7</v>
      </c>
      <c r="E7" s="140"/>
      <c r="F7" s="8"/>
      <c r="G7" s="17"/>
      <c r="H7" s="8">
        <f t="shared" ref="H7:H20" si="0">50*D7</f>
        <v>350</v>
      </c>
    </row>
    <row r="8" spans="1:8" ht="29.25" customHeight="1" x14ac:dyDescent="0.25">
      <c r="A8" s="17">
        <v>3</v>
      </c>
      <c r="B8" s="8" t="s">
        <v>17</v>
      </c>
      <c r="C8" s="9">
        <v>86000</v>
      </c>
      <c r="D8" s="140">
        <f>5</f>
        <v>5</v>
      </c>
      <c r="E8" s="140"/>
      <c r="F8" s="8"/>
      <c r="G8" s="33"/>
      <c r="H8" s="8">
        <f t="shared" si="0"/>
        <v>250</v>
      </c>
    </row>
    <row r="9" spans="1:8" ht="29.25" customHeight="1" x14ac:dyDescent="0.25">
      <c r="A9" s="17">
        <v>4</v>
      </c>
      <c r="B9" s="24" t="s">
        <v>29</v>
      </c>
      <c r="C9" s="9">
        <v>111000</v>
      </c>
      <c r="D9" s="140">
        <f>5+2</f>
        <v>7</v>
      </c>
      <c r="E9" s="140"/>
      <c r="F9" s="8"/>
      <c r="G9" s="34"/>
      <c r="H9" s="8">
        <f t="shared" si="0"/>
        <v>350</v>
      </c>
    </row>
    <row r="10" spans="1:8" ht="29.25" customHeight="1" x14ac:dyDescent="0.25">
      <c r="A10" s="17">
        <v>5</v>
      </c>
      <c r="B10" s="8" t="s">
        <v>5</v>
      </c>
      <c r="C10" s="9">
        <v>99000</v>
      </c>
      <c r="D10" s="137">
        <f>4</f>
        <v>4</v>
      </c>
      <c r="E10" s="137"/>
      <c r="F10" s="8"/>
      <c r="G10" s="17"/>
      <c r="H10" s="8">
        <f t="shared" si="0"/>
        <v>200</v>
      </c>
    </row>
    <row r="11" spans="1:8" ht="29.25" customHeight="1" x14ac:dyDescent="0.25">
      <c r="A11" s="17">
        <v>6</v>
      </c>
      <c r="B11" s="8" t="s">
        <v>6</v>
      </c>
      <c r="C11" s="9">
        <v>89000</v>
      </c>
      <c r="D11" s="137">
        <f>4</f>
        <v>4</v>
      </c>
      <c r="E11" s="137"/>
      <c r="F11" s="8"/>
      <c r="G11" s="17"/>
      <c r="H11" s="8">
        <f t="shared" si="0"/>
        <v>200</v>
      </c>
    </row>
    <row r="12" spans="1:8" ht="29.25" customHeight="1" x14ac:dyDescent="0.25">
      <c r="A12" s="17">
        <v>7</v>
      </c>
      <c r="B12" s="19" t="s">
        <v>23</v>
      </c>
      <c r="C12" s="9">
        <v>94000</v>
      </c>
      <c r="D12" s="137">
        <f>4</f>
        <v>4</v>
      </c>
      <c r="E12" s="137"/>
      <c r="F12" s="8"/>
      <c r="G12" s="17"/>
      <c r="H12" s="8">
        <f t="shared" si="0"/>
        <v>200</v>
      </c>
    </row>
    <row r="13" spans="1:8" ht="29.25" customHeight="1" x14ac:dyDescent="0.25">
      <c r="A13" s="17">
        <v>8</v>
      </c>
      <c r="B13" s="8" t="s">
        <v>24</v>
      </c>
      <c r="C13" s="9">
        <v>100000</v>
      </c>
      <c r="D13" s="137">
        <f>2</f>
        <v>2</v>
      </c>
      <c r="E13" s="137"/>
      <c r="F13" s="8"/>
      <c r="G13" s="17"/>
      <c r="H13" s="8">
        <f t="shared" si="0"/>
        <v>100</v>
      </c>
    </row>
    <row r="14" spans="1:8" ht="29.25" customHeight="1" x14ac:dyDescent="0.25">
      <c r="A14" s="17">
        <v>9</v>
      </c>
      <c r="B14" s="8" t="s">
        <v>25</v>
      </c>
      <c r="C14" s="9">
        <v>96000</v>
      </c>
      <c r="D14" s="137">
        <f>4</f>
        <v>4</v>
      </c>
      <c r="E14" s="137"/>
      <c r="F14" s="8"/>
      <c r="G14" s="17"/>
      <c r="H14" s="8">
        <f t="shared" si="0"/>
        <v>200</v>
      </c>
    </row>
    <row r="15" spans="1:8" ht="29.25" customHeight="1" x14ac:dyDescent="0.25">
      <c r="A15" s="17">
        <v>10</v>
      </c>
      <c r="B15" s="8" t="s">
        <v>26</v>
      </c>
      <c r="C15" s="9">
        <v>127000</v>
      </c>
      <c r="D15" s="137">
        <f>2</f>
        <v>2</v>
      </c>
      <c r="E15" s="137"/>
      <c r="F15" s="8"/>
      <c r="G15" s="17"/>
      <c r="H15" s="8">
        <f t="shared" si="0"/>
        <v>100</v>
      </c>
    </row>
    <row r="16" spans="1:8" ht="29.25" customHeight="1" x14ac:dyDescent="0.25">
      <c r="A16" s="17">
        <v>11</v>
      </c>
      <c r="B16" s="8" t="s">
        <v>27</v>
      </c>
      <c r="C16" s="9">
        <v>92000</v>
      </c>
      <c r="D16" s="35">
        <f>2</f>
        <v>2</v>
      </c>
      <c r="E16" s="13"/>
      <c r="F16" s="8"/>
      <c r="G16" s="17"/>
      <c r="H16" s="8">
        <f t="shared" si="0"/>
        <v>100</v>
      </c>
    </row>
    <row r="17" spans="1:8" ht="29.25" customHeight="1" x14ac:dyDescent="0.25">
      <c r="A17" s="17">
        <v>12</v>
      </c>
      <c r="B17" s="10" t="s">
        <v>18</v>
      </c>
      <c r="C17" s="9">
        <v>108000</v>
      </c>
      <c r="D17" s="35">
        <f>2</f>
        <v>2</v>
      </c>
      <c r="E17" s="13"/>
      <c r="F17" s="8"/>
      <c r="G17" s="17"/>
      <c r="H17" s="8">
        <f t="shared" si="0"/>
        <v>100</v>
      </c>
    </row>
    <row r="18" spans="1:8" ht="29.25" customHeight="1" x14ac:dyDescent="0.25">
      <c r="A18" s="17">
        <v>13</v>
      </c>
      <c r="B18" s="8" t="s">
        <v>8</v>
      </c>
      <c r="C18" s="9">
        <v>177000</v>
      </c>
      <c r="D18" s="35">
        <f>8+3+3+3</f>
        <v>17</v>
      </c>
      <c r="E18" s="13"/>
      <c r="F18" s="8"/>
      <c r="G18" s="17"/>
      <c r="H18" s="8">
        <f t="shared" si="0"/>
        <v>850</v>
      </c>
    </row>
    <row r="19" spans="1:8" ht="29.25" customHeight="1" x14ac:dyDescent="0.25">
      <c r="A19" s="17">
        <v>14</v>
      </c>
      <c r="B19" s="8" t="s">
        <v>28</v>
      </c>
      <c r="C19" s="9">
        <v>183000</v>
      </c>
      <c r="D19" s="35">
        <v>17</v>
      </c>
      <c r="E19" s="13"/>
      <c r="F19" s="8"/>
      <c r="G19" s="17"/>
      <c r="H19" s="8">
        <f t="shared" si="0"/>
        <v>850</v>
      </c>
    </row>
    <row r="20" spans="1:8" ht="29.25" customHeight="1" x14ac:dyDescent="0.25">
      <c r="A20" s="17">
        <v>15</v>
      </c>
      <c r="B20" s="8" t="s">
        <v>10</v>
      </c>
      <c r="C20" s="9">
        <v>62000</v>
      </c>
      <c r="D20" s="35">
        <v>9</v>
      </c>
      <c r="E20" s="13"/>
      <c r="F20" s="8"/>
      <c r="G20" s="17"/>
      <c r="H20" s="8">
        <f t="shared" si="0"/>
        <v>450</v>
      </c>
    </row>
    <row r="21" spans="1:8" ht="29.25" customHeight="1" x14ac:dyDescent="0.25"/>
    <row r="22" spans="1:8" ht="29.25" customHeight="1" x14ac:dyDescent="0.25">
      <c r="A22" s="138" t="s">
        <v>32</v>
      </c>
      <c r="B22" s="138"/>
      <c r="C22" s="138"/>
      <c r="D22" s="138"/>
      <c r="E22" s="138"/>
      <c r="F22" s="138"/>
      <c r="G22" s="138"/>
      <c r="H22" s="138"/>
    </row>
    <row r="23" spans="1:8" ht="29.25" customHeight="1" x14ac:dyDescent="0.25">
      <c r="A23" s="17">
        <v>1</v>
      </c>
      <c r="B23" s="21" t="s">
        <v>22</v>
      </c>
      <c r="C23" s="9">
        <v>90000</v>
      </c>
      <c r="D23" s="136">
        <v>5</v>
      </c>
      <c r="E23" s="136"/>
      <c r="H23" s="8">
        <f>50*D23</f>
        <v>250</v>
      </c>
    </row>
    <row r="24" spans="1:8" ht="29.25" customHeight="1" x14ac:dyDescent="0.25">
      <c r="A24" s="17">
        <v>2</v>
      </c>
      <c r="B24" s="19" t="s">
        <v>20</v>
      </c>
      <c r="C24" s="23">
        <v>61000</v>
      </c>
      <c r="D24" s="136">
        <v>4</v>
      </c>
      <c r="E24" s="136"/>
      <c r="H24" s="8">
        <f t="shared" ref="H24:H26" si="1">50*D24</f>
        <v>200</v>
      </c>
    </row>
    <row r="25" spans="1:8" ht="29.25" customHeight="1" x14ac:dyDescent="0.25">
      <c r="A25" s="17">
        <v>3</v>
      </c>
      <c r="B25" s="22" t="s">
        <v>7</v>
      </c>
      <c r="C25" s="26">
        <v>60000</v>
      </c>
      <c r="D25" s="136">
        <v>6</v>
      </c>
      <c r="E25" s="136"/>
      <c r="H25" s="8">
        <f t="shared" si="1"/>
        <v>300</v>
      </c>
    </row>
    <row r="26" spans="1:8" ht="29.25" customHeight="1" x14ac:dyDescent="0.25">
      <c r="A26" s="17">
        <v>4</v>
      </c>
      <c r="B26" s="8" t="s">
        <v>9</v>
      </c>
      <c r="C26" s="9">
        <v>100000</v>
      </c>
      <c r="D26" s="18">
        <v>19</v>
      </c>
      <c r="E26" s="8"/>
      <c r="H26" s="8">
        <f t="shared" si="1"/>
        <v>950</v>
      </c>
    </row>
  </sheetData>
  <mergeCells count="16">
    <mergeCell ref="A2:G2"/>
    <mergeCell ref="D6:E6"/>
    <mergeCell ref="D7:E7"/>
    <mergeCell ref="D8:E8"/>
    <mergeCell ref="D9:E9"/>
    <mergeCell ref="A4:H4"/>
    <mergeCell ref="D23:E23"/>
    <mergeCell ref="D25:E25"/>
    <mergeCell ref="D24:E24"/>
    <mergeCell ref="D15:E15"/>
    <mergeCell ref="D10:E10"/>
    <mergeCell ref="D11:E11"/>
    <mergeCell ref="D12:E12"/>
    <mergeCell ref="D13:E13"/>
    <mergeCell ref="D14:E14"/>
    <mergeCell ref="A22:H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zoomScaleNormal="100" workbookViewId="0">
      <selection activeCell="F24" sqref="F24:F28"/>
    </sheetView>
  </sheetViews>
  <sheetFormatPr defaultRowHeight="15.75" x14ac:dyDescent="0.25"/>
  <cols>
    <col min="1" max="1" width="9" style="2"/>
    <col min="2" max="2" width="42.875" style="2" customWidth="1"/>
    <col min="3" max="3" width="12.375" style="59" customWidth="1"/>
    <col min="4" max="4" width="51.25" style="2" customWidth="1"/>
    <col min="5" max="5" width="9.75" style="2" customWidth="1"/>
    <col min="6" max="16384" width="9" style="2"/>
  </cols>
  <sheetData>
    <row r="1" spans="1:7" ht="25.5" x14ac:dyDescent="0.35">
      <c r="A1" s="142" t="s">
        <v>52</v>
      </c>
      <c r="B1" s="142"/>
      <c r="C1" s="142"/>
      <c r="D1" s="142"/>
      <c r="E1" s="142"/>
      <c r="F1" s="142"/>
      <c r="G1" s="4"/>
    </row>
    <row r="2" spans="1:7" x14ac:dyDescent="0.25">
      <c r="D2" s="1"/>
      <c r="E2" s="1"/>
      <c r="F2" s="4"/>
      <c r="G2" s="4"/>
    </row>
    <row r="3" spans="1:7" ht="18.75" x14ac:dyDescent="0.25">
      <c r="A3" s="141" t="s">
        <v>34</v>
      </c>
      <c r="B3" s="141"/>
      <c r="C3" s="141"/>
      <c r="D3" s="141"/>
      <c r="E3" s="71"/>
      <c r="F3" s="4"/>
      <c r="G3" s="4"/>
    </row>
    <row r="4" spans="1:7" x14ac:dyDescent="0.25">
      <c r="A4" s="16" t="s">
        <v>0</v>
      </c>
      <c r="B4" s="16" t="s">
        <v>49</v>
      </c>
      <c r="C4" s="60" t="s">
        <v>50</v>
      </c>
      <c r="D4" s="48" t="s">
        <v>51</v>
      </c>
      <c r="E4" s="48" t="s">
        <v>75</v>
      </c>
      <c r="F4" s="50" t="s">
        <v>74</v>
      </c>
    </row>
    <row r="5" spans="1:7" x14ac:dyDescent="0.25">
      <c r="A5" s="3">
        <v>1</v>
      </c>
      <c r="B5" s="49" t="s">
        <v>83</v>
      </c>
      <c r="C5" s="95" t="s">
        <v>90</v>
      </c>
      <c r="D5" s="49" t="s">
        <v>143</v>
      </c>
      <c r="E5" s="49"/>
      <c r="F5" s="3">
        <v>200</v>
      </c>
    </row>
    <row r="6" spans="1:7" x14ac:dyDescent="0.25">
      <c r="A6" s="3">
        <v>2</v>
      </c>
      <c r="B6" s="49" t="s">
        <v>84</v>
      </c>
      <c r="C6" s="95" t="s">
        <v>91</v>
      </c>
      <c r="D6" s="49" t="s">
        <v>143</v>
      </c>
      <c r="E6" s="49"/>
      <c r="F6" s="3">
        <v>200</v>
      </c>
    </row>
    <row r="7" spans="1:7" x14ac:dyDescent="0.25">
      <c r="A7" s="3">
        <v>3</v>
      </c>
      <c r="B7" s="49" t="s">
        <v>85</v>
      </c>
      <c r="C7" s="95" t="s">
        <v>92</v>
      </c>
      <c r="D7" s="49" t="s">
        <v>143</v>
      </c>
      <c r="E7" s="49"/>
      <c r="F7" s="3">
        <v>200</v>
      </c>
    </row>
    <row r="8" spans="1:7" x14ac:dyDescent="0.25">
      <c r="A8" s="3">
        <v>4</v>
      </c>
      <c r="B8" s="49" t="s">
        <v>86</v>
      </c>
      <c r="C8" s="95" t="s">
        <v>93</v>
      </c>
      <c r="D8" s="49" t="s">
        <v>143</v>
      </c>
      <c r="E8" s="49"/>
      <c r="F8" s="3">
        <v>200</v>
      </c>
    </row>
    <row r="9" spans="1:7" x14ac:dyDescent="0.25">
      <c r="A9" s="3">
        <v>5</v>
      </c>
      <c r="B9" s="49" t="s">
        <v>87</v>
      </c>
      <c r="C9" s="95" t="s">
        <v>94</v>
      </c>
      <c r="D9" s="49" t="s">
        <v>144</v>
      </c>
      <c r="E9" s="49"/>
      <c r="F9" s="3">
        <v>200</v>
      </c>
    </row>
    <row r="10" spans="1:7" x14ac:dyDescent="0.25">
      <c r="A10" s="3">
        <v>6</v>
      </c>
      <c r="B10" s="49" t="s">
        <v>88</v>
      </c>
      <c r="C10" s="95" t="s">
        <v>95</v>
      </c>
      <c r="D10" s="49" t="s">
        <v>143</v>
      </c>
      <c r="E10" s="49"/>
      <c r="F10" s="3">
        <v>200</v>
      </c>
    </row>
    <row r="11" spans="1:7" x14ac:dyDescent="0.25">
      <c r="A11" s="3">
        <v>7</v>
      </c>
      <c r="B11" s="49" t="s">
        <v>89</v>
      </c>
      <c r="C11" s="95" t="s">
        <v>96</v>
      </c>
      <c r="D11" s="49" t="s">
        <v>143</v>
      </c>
      <c r="E11" s="49"/>
      <c r="F11" s="3">
        <v>200</v>
      </c>
    </row>
    <row r="12" spans="1:7" x14ac:dyDescent="0.25">
      <c r="A12" s="3">
        <v>8</v>
      </c>
      <c r="B12" s="49" t="s">
        <v>64</v>
      </c>
      <c r="C12" s="57">
        <v>92000</v>
      </c>
      <c r="D12" s="49" t="s">
        <v>145</v>
      </c>
      <c r="E12" s="49"/>
      <c r="F12" s="3">
        <v>200</v>
      </c>
    </row>
    <row r="13" spans="1:7" x14ac:dyDescent="0.25">
      <c r="A13" s="3">
        <v>9</v>
      </c>
      <c r="B13" s="49" t="s">
        <v>114</v>
      </c>
      <c r="C13" s="57">
        <v>99000</v>
      </c>
      <c r="D13" s="49" t="s">
        <v>145</v>
      </c>
      <c r="E13" s="49"/>
      <c r="F13" s="3">
        <v>200</v>
      </c>
    </row>
    <row r="14" spans="1:7" x14ac:dyDescent="0.25">
      <c r="A14" s="3">
        <v>10</v>
      </c>
      <c r="B14" s="49" t="s">
        <v>115</v>
      </c>
      <c r="C14" s="57">
        <v>138000</v>
      </c>
      <c r="D14" s="49" t="s">
        <v>147</v>
      </c>
      <c r="E14" s="49"/>
      <c r="F14" s="3">
        <v>200</v>
      </c>
    </row>
    <row r="15" spans="1:7" x14ac:dyDescent="0.25">
      <c r="A15" s="3">
        <v>11</v>
      </c>
      <c r="B15" s="97" t="s">
        <v>65</v>
      </c>
      <c r="C15" s="98">
        <v>146000</v>
      </c>
      <c r="D15" s="49" t="s">
        <v>146</v>
      </c>
      <c r="E15" s="49"/>
      <c r="F15" s="3">
        <v>200</v>
      </c>
    </row>
    <row r="16" spans="1:7" x14ac:dyDescent="0.25">
      <c r="A16" s="3">
        <v>12</v>
      </c>
      <c r="B16" s="108" t="s">
        <v>67</v>
      </c>
      <c r="C16" s="109">
        <v>111000</v>
      </c>
      <c r="D16" s="49" t="s">
        <v>148</v>
      </c>
      <c r="E16" s="49"/>
      <c r="F16" s="3">
        <v>200</v>
      </c>
    </row>
    <row r="17" spans="1:6" x14ac:dyDescent="0.25">
      <c r="A17" s="3">
        <v>13</v>
      </c>
      <c r="B17" s="49" t="s">
        <v>61</v>
      </c>
      <c r="C17" s="57">
        <v>61000</v>
      </c>
      <c r="D17" s="49" t="s">
        <v>153</v>
      </c>
      <c r="E17" s="49"/>
      <c r="F17" s="3">
        <v>200</v>
      </c>
    </row>
    <row r="18" spans="1:6" ht="31.5" x14ac:dyDescent="0.25">
      <c r="A18" s="3">
        <v>14</v>
      </c>
      <c r="B18" s="49" t="s">
        <v>128</v>
      </c>
      <c r="C18" s="57">
        <v>123000</v>
      </c>
      <c r="D18" s="49" t="s">
        <v>154</v>
      </c>
      <c r="E18" s="49"/>
      <c r="F18" s="3">
        <v>200</v>
      </c>
    </row>
    <row r="19" spans="1:6" x14ac:dyDescent="0.25">
      <c r="A19" s="3">
        <v>15</v>
      </c>
      <c r="B19" s="49" t="s">
        <v>134</v>
      </c>
      <c r="C19" s="57">
        <v>114000</v>
      </c>
      <c r="D19" s="49" t="s">
        <v>149</v>
      </c>
      <c r="E19" s="49"/>
      <c r="F19" s="3">
        <v>200</v>
      </c>
    </row>
    <row r="20" spans="1:6" x14ac:dyDescent="0.25">
      <c r="A20" s="3">
        <v>16</v>
      </c>
      <c r="B20" s="49" t="s">
        <v>69</v>
      </c>
      <c r="C20" s="57">
        <v>111000</v>
      </c>
      <c r="D20" s="49" t="s">
        <v>150</v>
      </c>
      <c r="E20" s="49"/>
      <c r="F20" s="3">
        <v>200</v>
      </c>
    </row>
    <row r="21" spans="1:6" x14ac:dyDescent="0.25">
      <c r="A21" s="3">
        <v>17</v>
      </c>
      <c r="B21" s="49" t="s">
        <v>70</v>
      </c>
      <c r="C21" s="57">
        <v>122000</v>
      </c>
      <c r="D21" s="49" t="s">
        <v>150</v>
      </c>
      <c r="E21" s="49"/>
      <c r="F21" s="3">
        <v>200</v>
      </c>
    </row>
    <row r="22" spans="1:6" x14ac:dyDescent="0.25">
      <c r="A22" s="3">
        <v>18</v>
      </c>
      <c r="B22" s="93" t="s">
        <v>85</v>
      </c>
      <c r="C22" s="103" t="s">
        <v>92</v>
      </c>
      <c r="D22" s="58" t="s">
        <v>151</v>
      </c>
      <c r="E22" s="58"/>
      <c r="F22" s="3">
        <v>50</v>
      </c>
    </row>
    <row r="23" spans="1:6" x14ac:dyDescent="0.25">
      <c r="A23" s="3">
        <v>19</v>
      </c>
      <c r="B23" s="93" t="s">
        <v>86</v>
      </c>
      <c r="C23" s="103" t="s">
        <v>93</v>
      </c>
      <c r="D23" s="58" t="s">
        <v>151</v>
      </c>
      <c r="E23" s="58"/>
      <c r="F23" s="3">
        <v>50</v>
      </c>
    </row>
    <row r="24" spans="1:6" x14ac:dyDescent="0.25">
      <c r="A24" s="3">
        <v>20</v>
      </c>
      <c r="B24" s="51" t="s">
        <v>139</v>
      </c>
      <c r="C24" s="56">
        <v>99000</v>
      </c>
      <c r="D24" s="58" t="s">
        <v>152</v>
      </c>
      <c r="E24" s="58"/>
      <c r="F24" s="3">
        <v>100</v>
      </c>
    </row>
    <row r="25" spans="1:6" x14ac:dyDescent="0.25">
      <c r="A25" s="3">
        <v>21</v>
      </c>
      <c r="B25" s="51" t="s">
        <v>140</v>
      </c>
      <c r="C25" s="56">
        <v>89000</v>
      </c>
      <c r="D25" s="58" t="s">
        <v>152</v>
      </c>
      <c r="E25" s="58"/>
      <c r="F25" s="3">
        <v>100</v>
      </c>
    </row>
    <row r="26" spans="1:6" x14ac:dyDescent="0.25">
      <c r="A26" s="3">
        <v>22</v>
      </c>
      <c r="B26" s="51" t="s">
        <v>56</v>
      </c>
      <c r="C26" s="56">
        <v>94000</v>
      </c>
      <c r="D26" s="110" t="s">
        <v>155</v>
      </c>
      <c r="E26" s="58"/>
      <c r="F26" s="3">
        <v>100</v>
      </c>
    </row>
    <row r="27" spans="1:6" x14ac:dyDescent="0.25">
      <c r="A27" s="3">
        <v>23</v>
      </c>
      <c r="B27" s="51" t="s">
        <v>66</v>
      </c>
      <c r="C27" s="56">
        <v>100000</v>
      </c>
      <c r="D27" s="58" t="s">
        <v>152</v>
      </c>
      <c r="E27" s="58"/>
      <c r="F27" s="3">
        <v>100</v>
      </c>
    </row>
    <row r="28" spans="1:6" x14ac:dyDescent="0.25">
      <c r="A28" s="3">
        <v>24</v>
      </c>
      <c r="B28" s="51" t="s">
        <v>63</v>
      </c>
      <c r="C28" s="56">
        <v>96000</v>
      </c>
      <c r="D28" s="58" t="s">
        <v>152</v>
      </c>
      <c r="E28" s="58"/>
      <c r="F28" s="3">
        <v>100</v>
      </c>
    </row>
  </sheetData>
  <mergeCells count="2">
    <mergeCell ref="A1:F1"/>
    <mergeCell ref="A3:D3"/>
  </mergeCells>
  <pageMargins left="0.7" right="0.7" top="0.75" bottom="0.75" header="0.3" footer="0.3"/>
  <pageSetup paperSize="124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K48</vt:lpstr>
      <vt:lpstr>K49</vt:lpstr>
      <vt:lpstr>Tổng hợp Đại Trà</vt:lpstr>
      <vt:lpstr>Tổng hợp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Administrator_PC</dc:creator>
  <cp:lastModifiedBy>admin</cp:lastModifiedBy>
  <cp:lastPrinted>2025-02-10T01:21:37Z</cp:lastPrinted>
  <dcterms:created xsi:type="dcterms:W3CDTF">2023-06-13T07:30:57Z</dcterms:created>
  <dcterms:modified xsi:type="dcterms:W3CDTF">2025-08-19T03:26:26Z</dcterms:modified>
</cp:coreProperties>
</file>